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624"/>
  <workbookPr/>
  <mc:AlternateContent xmlns:mc="http://schemas.openxmlformats.org/markup-compatibility/2006">
    <mc:Choice Requires="x15">
      <x15ac:absPath xmlns:x15ac="http://schemas.microsoft.com/office/spreadsheetml/2010/11/ac" url="C:\Users\kathe\Dropbox\RRHH 2019\RRHH-CGL\BH CGL\"/>
    </mc:Choice>
  </mc:AlternateContent>
  <xr:revisionPtr revIDLastSave="0" documentId="8_{51D1DDC7-FFDA-425C-A4EE-0EDD1ECF0200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W20200415DE7 (6)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8" i="1" l="1"/>
  <c r="O9" i="1"/>
  <c r="O10" i="1"/>
  <c r="O11" i="1"/>
  <c r="O12" i="1"/>
  <c r="O13" i="1"/>
  <c r="O7" i="1"/>
  <c r="N8" i="1" l="1"/>
  <c r="N9" i="1"/>
  <c r="N10" i="1"/>
  <c r="N11" i="1"/>
  <c r="N12" i="1"/>
  <c r="N13" i="1"/>
  <c r="N7" i="1"/>
</calcChain>
</file>

<file path=xl/sharedStrings.xml><?xml version="1.0" encoding="utf-8"?>
<sst xmlns="http://schemas.openxmlformats.org/spreadsheetml/2006/main" count="102" uniqueCount="79">
  <si>
    <t>NOMBRE</t>
  </si>
  <si>
    <t>APELLIDO</t>
  </si>
  <si>
    <t>APELLIDO2</t>
  </si>
  <si>
    <t>C.I.</t>
  </si>
  <si>
    <t>AFP</t>
  </si>
  <si>
    <t>SALUD</t>
  </si>
  <si>
    <t>FECHA NAC.</t>
  </si>
  <si>
    <t>DIRECCION</t>
  </si>
  <si>
    <t>COMUNA</t>
  </si>
  <si>
    <t>NACIONALIDAD</t>
  </si>
  <si>
    <t>JUAN ENRIQUE</t>
  </si>
  <si>
    <t>FERMIN</t>
  </si>
  <si>
    <t>PINCHULEF</t>
  </si>
  <si>
    <t>013080395-4</t>
  </si>
  <si>
    <t>A.F.P. Capital S.A.</t>
  </si>
  <si>
    <t>Fonasa</t>
  </si>
  <si>
    <t>21/12/1975</t>
  </si>
  <si>
    <t>CALLE CAPERANA Nº 4495</t>
  </si>
  <si>
    <t>ISLA DE MAIPO</t>
  </si>
  <si>
    <t>CHILENA</t>
  </si>
  <si>
    <t>JUAN DE LA CRUZ</t>
  </si>
  <si>
    <t>PAILLALEF</t>
  </si>
  <si>
    <t>DURAN</t>
  </si>
  <si>
    <t>009827761-7</t>
  </si>
  <si>
    <t>A.F.P. Habitat S.A.</t>
  </si>
  <si>
    <t>21/10/1963</t>
  </si>
  <si>
    <t>PASAJE TOTORALILLO Nº 5860</t>
  </si>
  <si>
    <t>PEÑALOLEN</t>
  </si>
  <si>
    <t xml:space="preserve"> CHILENA</t>
  </si>
  <si>
    <t>NICANOR ANTONIO</t>
  </si>
  <si>
    <t>RIVAS</t>
  </si>
  <si>
    <t>AGURTO</t>
  </si>
  <si>
    <t>015158885-9</t>
  </si>
  <si>
    <t>Banmédica S.A.</t>
  </si>
  <si>
    <t>09/02/1984</t>
  </si>
  <si>
    <t>TINGUIRIRICA EL ALTO Nº 3644</t>
  </si>
  <si>
    <t>MAIPU</t>
  </si>
  <si>
    <t>ALDO ALBERTO</t>
  </si>
  <si>
    <t>TORO</t>
  </si>
  <si>
    <t>OVALLE</t>
  </si>
  <si>
    <t>011487858-8</t>
  </si>
  <si>
    <t>10/04/1969</t>
  </si>
  <si>
    <t>OMAR HERRERA GUTIERREZ Nº1806, CASA 72, CONDOMINIO LOS CIRUE</t>
  </si>
  <si>
    <t>PUENTE ALTO</t>
  </si>
  <si>
    <t>CHOFER</t>
  </si>
  <si>
    <t>ISMAEL SEGUNDO</t>
  </si>
  <si>
    <t>VERGARA</t>
  </si>
  <si>
    <t>010560419-K</t>
  </si>
  <si>
    <t>15/12/1966</t>
  </si>
  <si>
    <t>PASAJE SOLAR GRANDE Nº3838</t>
  </si>
  <si>
    <t>JEFE DE OBRA</t>
  </si>
  <si>
    <t>JUAN CARLOS</t>
  </si>
  <si>
    <t>011559753-1</t>
  </si>
  <si>
    <t>A.F.P. Provida S.A.</t>
  </si>
  <si>
    <t>02/11/1969</t>
  </si>
  <si>
    <t>OPERADOR</t>
  </si>
  <si>
    <t xml:space="preserve">CARGO </t>
  </si>
  <si>
    <t xml:space="preserve">MAESTRO </t>
  </si>
  <si>
    <t>PREVENCIONISTA</t>
  </si>
  <si>
    <t>ALFREDO PATRICIO</t>
  </si>
  <si>
    <t xml:space="preserve">GIANNINI </t>
  </si>
  <si>
    <t>CASTILLO</t>
  </si>
  <si>
    <t>011478910-0</t>
  </si>
  <si>
    <t>Colmena</t>
  </si>
  <si>
    <t>21/11/1969</t>
  </si>
  <si>
    <t>HERNANDO DE AGUIRRE N°2386</t>
  </si>
  <si>
    <t>PROVIDENCIA</t>
  </si>
  <si>
    <t>INGENIERO</t>
  </si>
  <si>
    <t xml:space="preserve">CALLE UNO N°656, POBLACION CAROL URZUA </t>
  </si>
  <si>
    <t>COMUNA EN</t>
  </si>
  <si>
    <t>CUARENTENA</t>
  </si>
  <si>
    <t>NO</t>
  </si>
  <si>
    <t>SI</t>
  </si>
  <si>
    <t>NOMINA DE TRABAJADORES</t>
  </si>
  <si>
    <t>FECHA: 22 DE ABRIL DE 2020</t>
  </si>
  <si>
    <t>A.F.P. Cuprum S.A.</t>
  </si>
  <si>
    <t>Sueldo</t>
  </si>
  <si>
    <t>Líquido</t>
  </si>
  <si>
    <t>BH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</si>
</sst>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65" formatCode="_ * #,##0.00_ ;_ * \-#,##0.00_ ;_ * &quot;-&quot;_ ;_ @_ 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1" fontId="2" fillId="0" borderId="0" applyFont="0" applyFill="0" applyBorder="0" applyAlignment="0" applyProtection="0"/>
  </cellStyleXfs>
  <cellXfs count="13">
    <xf numFmtId="0" fontId="0" fillId="0" borderId="0" xfId="0"/>
    <xf numFmtId="49" fontId="1" fillId="0" borderId="0" xfId="0" applyNumberFormat="1" applyFont="1"/>
    <xf numFmtId="49" fontId="0" fillId="0" borderId="0" xfId="0" applyNumberFormat="1"/>
    <xf numFmtId="49" fontId="0" fillId="2" borderId="0" xfId="0" applyNumberFormat="1" applyFill="1"/>
    <xf numFmtId="49" fontId="0" fillId="0" borderId="0" xfId="0" applyNumberFormat="1" applyAlignment="1">
      <alignment horizontal="center" vertical="center"/>
    </xf>
    <xf numFmtId="0" fontId="1" fillId="0" borderId="0" xfId="0" applyFont="1"/>
    <xf numFmtId="3" fontId="0" fillId="0" borderId="0" xfId="0" applyNumberFormat="1"/>
    <xf numFmtId="3" fontId="0" fillId="0" borderId="0" xfId="0" applyNumberFormat="1" applyAlignment="1">
      <alignment horizontal="center"/>
    </xf>
    <xf numFmtId="49" fontId="0" fillId="0" borderId="0" xfId="0" applyNumberFormat="1" applyFont="1" applyFill="1"/>
    <xf numFmtId="49" fontId="0" fillId="0" borderId="0" xfId="0" applyNumberFormat="1" applyFill="1"/>
    <xf numFmtId="41" fontId="0" fillId="0" borderId="0" xfId="1" applyFont="1"/>
    <xf numFmtId="16" fontId="0" fillId="0" borderId="0" xfId="0" applyNumberFormat="1"/>
    <xf numFmtId="165" fontId="0" fillId="0" borderId="0" xfId="0" applyNumberFormat="1"/>
  </cellXfs>
  <cellStyles count="2">
    <cellStyle name="Millares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13"/>
  <sheetViews>
    <sheetView tabSelected="1" zoomScale="70" zoomScaleNormal="70" zoomScaleSheetLayoutView="50" workbookViewId="0">
      <selection activeCell="M22" sqref="M22"/>
    </sheetView>
  </sheetViews>
  <sheetFormatPr baseColWidth="10" defaultRowHeight="15" x14ac:dyDescent="0.25"/>
  <cols>
    <col min="1" max="1" width="21.5703125" customWidth="1"/>
    <col min="2" max="2" width="12.140625" bestFit="1" customWidth="1"/>
    <col min="3" max="3" width="12.5703125" bestFit="1" customWidth="1"/>
    <col min="4" max="4" width="14" customWidth="1"/>
    <col min="5" max="5" width="18.28515625" hidden="1" customWidth="1"/>
    <col min="6" max="6" width="14.5703125" hidden="1" customWidth="1"/>
    <col min="7" max="7" width="11.5703125" hidden="1" customWidth="1"/>
    <col min="8" max="8" width="72.5703125" bestFit="1" customWidth="1"/>
    <col min="9" max="9" width="15.5703125" customWidth="1"/>
    <col min="10" max="10" width="18.85546875" bestFit="1" customWidth="1"/>
    <col min="11" max="11" width="0.28515625" customWidth="1"/>
    <col min="12" max="12" width="14.7109375" hidden="1" customWidth="1"/>
    <col min="13" max="13" width="11.5703125" style="6"/>
    <col min="14" max="14" width="13.5703125" bestFit="1" customWidth="1"/>
  </cols>
  <sheetData>
    <row r="1" spans="1:15" x14ac:dyDescent="0.25">
      <c r="A1" s="5" t="s">
        <v>73</v>
      </c>
    </row>
    <row r="2" spans="1:15" x14ac:dyDescent="0.25">
      <c r="A2" s="1" t="s">
        <v>74</v>
      </c>
    </row>
    <row r="4" spans="1:15" ht="18" customHeight="1" x14ac:dyDescent="0.25">
      <c r="A4" s="2" t="s">
        <v>0</v>
      </c>
      <c r="B4" s="2" t="s">
        <v>1</v>
      </c>
      <c r="C4" s="2" t="s">
        <v>2</v>
      </c>
      <c r="D4" s="2" t="s">
        <v>3</v>
      </c>
      <c r="E4" s="2" t="s">
        <v>4</v>
      </c>
      <c r="F4" s="2" t="s">
        <v>5</v>
      </c>
      <c r="G4" s="2" t="s">
        <v>6</v>
      </c>
      <c r="H4" s="2" t="s">
        <v>7</v>
      </c>
      <c r="I4" s="2" t="s">
        <v>8</v>
      </c>
      <c r="J4" s="2" t="s">
        <v>56</v>
      </c>
      <c r="K4" s="2" t="s">
        <v>9</v>
      </c>
      <c r="L4" s="2" t="s">
        <v>69</v>
      </c>
      <c r="M4" s="7" t="s">
        <v>76</v>
      </c>
    </row>
    <row r="5" spans="1:15" x14ac:dyDescent="0.25">
      <c r="L5" t="s">
        <v>70</v>
      </c>
      <c r="M5" s="7" t="s">
        <v>77</v>
      </c>
      <c r="N5" s="11">
        <v>43948</v>
      </c>
      <c r="O5" t="s">
        <v>78</v>
      </c>
    </row>
    <row r="7" spans="1:15" x14ac:dyDescent="0.25">
      <c r="A7" s="8" t="s">
        <v>10</v>
      </c>
      <c r="B7" s="9" t="s">
        <v>11</v>
      </c>
      <c r="C7" s="9" t="s">
        <v>12</v>
      </c>
      <c r="D7" s="9" t="s">
        <v>13</v>
      </c>
      <c r="E7" s="9" t="s">
        <v>14</v>
      </c>
      <c r="F7" s="9" t="s">
        <v>15</v>
      </c>
      <c r="G7" s="9" t="s">
        <v>16</v>
      </c>
      <c r="H7" s="9" t="s">
        <v>17</v>
      </c>
      <c r="I7" s="2" t="s">
        <v>18</v>
      </c>
      <c r="J7" s="2" t="s">
        <v>55</v>
      </c>
      <c r="K7" s="2" t="s">
        <v>19</v>
      </c>
      <c r="L7" s="4" t="s">
        <v>71</v>
      </c>
      <c r="M7" s="6">
        <v>700000</v>
      </c>
      <c r="N7" s="10">
        <f>INT(M7/30)*4</f>
        <v>93332</v>
      </c>
      <c r="O7" s="12">
        <f>N7/89.25</f>
        <v>1045.7366946778711</v>
      </c>
    </row>
    <row r="8" spans="1:15" x14ac:dyDescent="0.25">
      <c r="A8" s="8" t="s">
        <v>20</v>
      </c>
      <c r="B8" s="9" t="s">
        <v>21</v>
      </c>
      <c r="C8" s="9" t="s">
        <v>22</v>
      </c>
      <c r="D8" s="9" t="s">
        <v>23</v>
      </c>
      <c r="E8" s="9" t="s">
        <v>24</v>
      </c>
      <c r="F8" s="9" t="s">
        <v>15</v>
      </c>
      <c r="G8" s="9" t="s">
        <v>25</v>
      </c>
      <c r="H8" s="9" t="s">
        <v>26</v>
      </c>
      <c r="I8" s="2" t="s">
        <v>27</v>
      </c>
      <c r="J8" s="2" t="s">
        <v>57</v>
      </c>
      <c r="K8" s="2" t="s">
        <v>28</v>
      </c>
      <c r="L8" s="4" t="s">
        <v>71</v>
      </c>
      <c r="M8" s="6">
        <v>650000</v>
      </c>
      <c r="N8" s="10">
        <f t="shared" ref="N8:N13" si="0">INT(M8/30)*4</f>
        <v>86664</v>
      </c>
      <c r="O8" s="12">
        <f t="shared" ref="O8:O13" si="1">N8/89.25</f>
        <v>971.02521008403357</v>
      </c>
    </row>
    <row r="9" spans="1:15" x14ac:dyDescent="0.25">
      <c r="A9" s="8" t="s">
        <v>29</v>
      </c>
      <c r="B9" s="9" t="s">
        <v>30</v>
      </c>
      <c r="C9" s="9" t="s">
        <v>31</v>
      </c>
      <c r="D9" s="9" t="s">
        <v>32</v>
      </c>
      <c r="E9" s="9" t="s">
        <v>14</v>
      </c>
      <c r="F9" s="9" t="s">
        <v>33</v>
      </c>
      <c r="G9" s="9" t="s">
        <v>34</v>
      </c>
      <c r="H9" s="9" t="s">
        <v>35</v>
      </c>
      <c r="I9" s="2" t="s">
        <v>36</v>
      </c>
      <c r="J9" s="2" t="s">
        <v>58</v>
      </c>
      <c r="K9" s="2" t="s">
        <v>19</v>
      </c>
      <c r="L9" s="4" t="s">
        <v>71</v>
      </c>
      <c r="M9" s="6">
        <v>1000000</v>
      </c>
      <c r="N9" s="10">
        <f t="shared" si="0"/>
        <v>133332</v>
      </c>
      <c r="O9" s="12">
        <f t="shared" si="1"/>
        <v>1493.9159663865546</v>
      </c>
    </row>
    <row r="10" spans="1:15" x14ac:dyDescent="0.25">
      <c r="A10" s="8" t="s">
        <v>37</v>
      </c>
      <c r="B10" s="9" t="s">
        <v>38</v>
      </c>
      <c r="C10" s="9" t="s">
        <v>39</v>
      </c>
      <c r="D10" s="9" t="s">
        <v>40</v>
      </c>
      <c r="E10" s="9" t="s">
        <v>14</v>
      </c>
      <c r="F10" s="9" t="s">
        <v>15</v>
      </c>
      <c r="G10" s="9" t="s">
        <v>41</v>
      </c>
      <c r="H10" s="9" t="s">
        <v>42</v>
      </c>
      <c r="I10" s="3" t="s">
        <v>43</v>
      </c>
      <c r="J10" s="3" t="s">
        <v>44</v>
      </c>
      <c r="K10" s="3" t="s">
        <v>19</v>
      </c>
      <c r="L10" s="4" t="s">
        <v>72</v>
      </c>
      <c r="M10" s="6">
        <v>700000</v>
      </c>
      <c r="N10" s="10">
        <f t="shared" si="0"/>
        <v>93332</v>
      </c>
      <c r="O10" s="12">
        <f t="shared" si="1"/>
        <v>1045.7366946778711</v>
      </c>
    </row>
    <row r="11" spans="1:15" x14ac:dyDescent="0.25">
      <c r="A11" s="8" t="s">
        <v>45</v>
      </c>
      <c r="B11" s="9" t="s">
        <v>46</v>
      </c>
      <c r="C11" s="9" t="s">
        <v>46</v>
      </c>
      <c r="D11" s="9" t="s">
        <v>47</v>
      </c>
      <c r="E11" s="9" t="s">
        <v>24</v>
      </c>
      <c r="F11" s="9" t="s">
        <v>15</v>
      </c>
      <c r="G11" s="9" t="s">
        <v>48</v>
      </c>
      <c r="H11" s="9" t="s">
        <v>49</v>
      </c>
      <c r="I11" s="3" t="s">
        <v>43</v>
      </c>
      <c r="J11" s="3" t="s">
        <v>50</v>
      </c>
      <c r="K11" s="3" t="s">
        <v>19</v>
      </c>
      <c r="L11" s="4" t="s">
        <v>72</v>
      </c>
      <c r="M11" s="6">
        <v>1250000</v>
      </c>
      <c r="N11" s="10">
        <f t="shared" si="0"/>
        <v>166664</v>
      </c>
      <c r="O11" s="12">
        <f t="shared" si="1"/>
        <v>1867.3837535014006</v>
      </c>
    </row>
    <row r="12" spans="1:15" x14ac:dyDescent="0.25">
      <c r="A12" s="8" t="s">
        <v>51</v>
      </c>
      <c r="B12" s="9" t="s">
        <v>46</v>
      </c>
      <c r="C12" s="9" t="s">
        <v>46</v>
      </c>
      <c r="D12" s="9" t="s">
        <v>52</v>
      </c>
      <c r="E12" s="9" t="s">
        <v>53</v>
      </c>
      <c r="F12" s="9" t="s">
        <v>15</v>
      </c>
      <c r="G12" s="9" t="s">
        <v>54</v>
      </c>
      <c r="H12" s="9" t="s">
        <v>68</v>
      </c>
      <c r="I12" s="2" t="s">
        <v>43</v>
      </c>
      <c r="J12" s="2" t="s">
        <v>57</v>
      </c>
      <c r="K12" s="2" t="s">
        <v>19</v>
      </c>
      <c r="L12" s="4" t="s">
        <v>71</v>
      </c>
      <c r="M12" s="6">
        <v>650000</v>
      </c>
      <c r="N12" s="10">
        <f t="shared" si="0"/>
        <v>86664</v>
      </c>
      <c r="O12" s="12">
        <f t="shared" si="1"/>
        <v>971.02521008403357</v>
      </c>
    </row>
    <row r="13" spans="1:15" x14ac:dyDescent="0.25">
      <c r="A13" s="8" t="s">
        <v>59</v>
      </c>
      <c r="B13" s="9" t="s">
        <v>60</v>
      </c>
      <c r="C13" s="9" t="s">
        <v>61</v>
      </c>
      <c r="D13" s="9" t="s">
        <v>62</v>
      </c>
      <c r="E13" s="9" t="s">
        <v>75</v>
      </c>
      <c r="F13" s="9" t="s">
        <v>63</v>
      </c>
      <c r="G13" s="9" t="s">
        <v>64</v>
      </c>
      <c r="H13" s="9" t="s">
        <v>65</v>
      </c>
      <c r="I13" s="2" t="s">
        <v>66</v>
      </c>
      <c r="J13" s="2" t="s">
        <v>67</v>
      </c>
      <c r="K13" s="2" t="s">
        <v>19</v>
      </c>
      <c r="L13" s="4" t="s">
        <v>71</v>
      </c>
      <c r="M13" s="6">
        <v>2000000</v>
      </c>
      <c r="N13" s="10">
        <f t="shared" si="0"/>
        <v>266664</v>
      </c>
      <c r="O13" s="12">
        <f t="shared" si="1"/>
        <v>2987.8319327731092</v>
      </c>
    </row>
  </sheetData>
  <pageMargins left="0.75" right="0.75" top="1" bottom="1" header="0.5" footer="0.5"/>
  <pageSetup scale="5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SW20200415DE7 (6)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Alarcon</dc:creator>
  <cp:lastModifiedBy>kathe</cp:lastModifiedBy>
  <cp:lastPrinted>2020-05-06T21:38:57Z</cp:lastPrinted>
  <dcterms:created xsi:type="dcterms:W3CDTF">2020-04-22T16:47:13Z</dcterms:created>
  <dcterms:modified xsi:type="dcterms:W3CDTF">2020-05-06T22:05:09Z</dcterms:modified>
</cp:coreProperties>
</file>