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1_9EE374D01839206E0D38116AA9115EA5859FAB0C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<sst xmlns="http://schemas.openxmlformats.org/spreadsheetml/2006/main" count="222" uniqueCount="91">
  <si>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</si>
  <si>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</si>
  <si>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</si>
  <si>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</si>
  <si>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</si>
  <si>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</si>
  <si>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</si>
  <si>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</si>
  <si>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</si>
  <si>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</si>
  <si>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</si>
  <si>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</si>
  <si>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</si>
  <si>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</si>
  <si>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</si>
  <si>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</si>
  <si>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</si>
  <si>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</si>
  <si>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</si>
  <si>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</si>
  <si>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</si>
  <si>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</si>
  <si>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</si>
  <si>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REM OFC 06.2024</t>
  </si>
  <si>
    <t>Permite Abono</t>
  </si>
  <si>
    <t>ROMULO AUGUSTO BRUNA MORALES</t>
  </si>
  <si>
    <t>Abono en cuenta</t>
  </si>
  <si>
    <t>CHILE EDWARDS</t>
  </si>
  <si>
    <t>FINANZAS@INVERSIONESCGL.CL</t>
  </si>
  <si>
    <t>PIERO GRITTI BLASCHKE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</si>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</sst>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75" t="s">
        <v>0</v>
      </c>
      <c r="B2" s="75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2</v>
      </c>
      <c r="C4" s="71"/>
      <c r="D4" s="1"/>
      <c r="E4" s="1"/>
      <c r="F4" s="1"/>
      <c r="G4" s="1"/>
      <c r="H4" s="1"/>
      <c r="I4" s="1"/>
      <c r="J4" s="1"/>
      <c r="K4" s="4"/>
      <c r="L4" s="72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8088204</v>
      </c>
      <c r="C5" s="73"/>
      <c r="D5" s="1"/>
      <c r="E5" s="1"/>
      <c r="F5" s="1"/>
      <c r="G5" s="1"/>
      <c r="H5" s="1"/>
      <c r="I5" s="1"/>
      <c r="J5" s="1"/>
      <c r="K5" s="4"/>
      <c r="L5" s="72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4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REM OFC 06.2024</v>
      </c>
      <c r="C10" s="73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REM OFC 06.2024</v>
      </c>
      <c r="C11" s="73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75" t="s">
        <v>10</v>
      </c>
      <c r="B13" s="75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120391429</v>
      </c>
      <c r="B15" s="40" t="str">
        <f>IF(+'Detalle de Pagos'!B15=0,"",+'Detalle de Pagos'!B15)</f>
        <v>ROMULO AUGUSTO BRUNA MORALES</v>
      </c>
      <c r="C15" s="22"/>
      <c r="D15" s="34">
        <f>IF(+'Detalle de Pagos'!C15=0,"",+'Detalle de Pagos'!C15)</f>
        <v>4010004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CHILE EDWARDS</v>
      </c>
      <c r="H15" s="38">
        <f>IFERROR((VLOOKUP(G15,Hoja2!$I$2:$J$19,2,FALSE)),0)</f>
        <v>1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4430029008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OFC 06.2024</v>
      </c>
      <c r="N15" s="24" t="str">
        <f>IF(+'Detalle de Pagos'!J15=0,"",+'Detalle de Pagos'!J15)</f>
        <v>REM OFC 06.2024</v>
      </c>
      <c r="O15" s="24" t="str">
        <f>IF(+'Detalle de Pagos'!K15=0,"",+'Detalle de Pagos'!K15)</f>
        <v>REM OFC 06.2024</v>
      </c>
      <c r="P15" s="24" t="str">
        <f>IF(+'Detalle de Pagos'!L15=0,"",+'Detalle de Pagos'!L15)</f>
        <v>REM OFC 06.2024</v>
      </c>
      <c r="Q15" s="24"/>
      <c r="R15"/>
    </row>
    <row r="16" spans="1:18" ht="16.5" hidden="1">
      <c r="A16" s="21">
        <f>IF(+'Detalle de Pagos'!A16=0,"",+'Detalle de Pagos'!A16)</f>
        <v>164787079</v>
      </c>
      <c r="B16" s="40" t="str">
        <f>IF(+'Detalle de Pagos'!B16=0,"",+'Detalle de Pagos'!B16)</f>
        <v>PIERO GRITTI BLASCHKE</v>
      </c>
      <c r="C16" s="25"/>
      <c r="D16" s="34">
        <f>IF(+'Detalle de Pagos'!C16=0,"",+'Detalle de Pagos'!C16)</f>
        <v>4078200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BCI TBANC</v>
      </c>
      <c r="H16" s="38">
        <f>IFERROR((VLOOKUP(G16,Hoja2!$I$2:$J$19,2,FALSE)),0)</f>
        <v>16</v>
      </c>
      <c r="I16" s="19" t="str">
        <f>IF(+'Detalle de Pagos'!F16=0,"",+'Detalle de Pagos'!F16)</f>
        <v>Cuenta Corriente</v>
      </c>
      <c r="J16" s="38" t="str">
        <f>IFERROR((VLOOKUP(I16,Hoja2!$K$2:$L$4,2,FALSE)),"")</f>
        <v>CAT_CSH_CCTE</v>
      </c>
      <c r="K16" s="20">
        <f>IF(+'Detalle de Pagos'!G16=0,"",+'Detalle de Pagos'!G16)</f>
        <v>76478777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REM OFC 06.2024</v>
      </c>
      <c r="N16" s="24" t="str">
        <f>IF(+'Detalle de Pagos'!J16=0,"",+'Detalle de Pagos'!J16)</f>
        <v>REM OFC 06.2024</v>
      </c>
      <c r="O16" s="24" t="str">
        <f>IF(+'Detalle de Pagos'!K16=0,"",+'Detalle de Pagos'!K16)</f>
        <v>REM OFC 06.2024</v>
      </c>
      <c r="P16" s="24" t="str">
        <f>IF(+'Detalle de Pagos'!L16=0,"",+'Detalle de Pagos'!L16)</f>
        <v>REM OFC 06.2024</v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zoomScale="85" zoomScaleNormal="85" workbookViewId="0">
      <selection activeCell="I15" sqref="I15:L16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75"/>
      <c r="B2" s="75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72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8088204</v>
      </c>
      <c r="C5" s="1"/>
      <c r="D5" s="1"/>
      <c r="E5" s="1"/>
      <c r="F5" s="1"/>
      <c r="G5" s="4"/>
      <c r="H5" s="72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75" t="s">
        <v>10</v>
      </c>
      <c r="B13" s="75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68">
        <v>120391429</v>
      </c>
      <c r="B15" s="22" t="s">
        <v>25</v>
      </c>
      <c r="C15" s="34">
        <v>4010004</v>
      </c>
      <c r="D15" s="67" t="s">
        <v>26</v>
      </c>
      <c r="E15" s="69" t="s">
        <v>27</v>
      </c>
      <c r="F15" s="67" t="s">
        <v>22</v>
      </c>
      <c r="G15" s="66">
        <v>4430029008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ht="17.25">
      <c r="A16" s="68">
        <v>164787079</v>
      </c>
      <c r="B16" s="22" t="s">
        <v>29</v>
      </c>
      <c r="C16" s="34">
        <v>4078200</v>
      </c>
      <c r="D16" s="67" t="s">
        <v>26</v>
      </c>
      <c r="E16" s="69" t="s">
        <v>30</v>
      </c>
      <c r="F16" s="67" t="s">
        <v>22</v>
      </c>
      <c r="G16" s="66">
        <v>76478777</v>
      </c>
      <c r="H16" s="44" t="s">
        <v>28</v>
      </c>
      <c r="I16" s="58" t="s">
        <v>23</v>
      </c>
      <c r="J16" s="58" t="s">
        <v>23</v>
      </c>
      <c r="K16" s="58" t="s">
        <v>23</v>
      </c>
      <c r="L16" s="58" t="s">
        <v>23</v>
      </c>
      <c r="M16" s="19"/>
    </row>
    <row r="17" spans="1:13" ht="17.25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31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  <hyperlink ref="H16" r:id="rId2" xr:uid="{00000000-0004-0000-0100-000001000000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defaultColWidth="9.140625" defaultRowHeight="15" zeroHeight="1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>
      <c r="A1" s="12" t="s">
        <v>32</v>
      </c>
      <c r="B1" s="12" t="s">
        <v>33</v>
      </c>
      <c r="C1" s="13" t="s">
        <v>34</v>
      </c>
      <c r="D1" s="13" t="s">
        <v>33</v>
      </c>
      <c r="E1" s="14" t="s">
        <v>35</v>
      </c>
      <c r="F1" s="14" t="s">
        <v>33</v>
      </c>
      <c r="G1" s="8" t="s">
        <v>14</v>
      </c>
      <c r="H1" s="8" t="s">
        <v>33</v>
      </c>
      <c r="I1" s="9" t="s">
        <v>36</v>
      </c>
      <c r="J1" s="9" t="s">
        <v>33</v>
      </c>
      <c r="K1" s="10" t="s">
        <v>6</v>
      </c>
      <c r="L1" s="10" t="s">
        <v>33</v>
      </c>
      <c r="M1" s="11" t="s">
        <v>24</v>
      </c>
      <c r="N1" s="11"/>
    </row>
    <row r="2" spans="1:14" hidden="1">
      <c r="A2" s="12" t="s">
        <v>37</v>
      </c>
      <c r="B2" s="12">
        <v>0</v>
      </c>
      <c r="C2" s="13" t="s">
        <v>37</v>
      </c>
      <c r="D2" s="13">
        <v>0</v>
      </c>
      <c r="E2" s="14" t="s">
        <v>37</v>
      </c>
      <c r="F2" s="16" t="s">
        <v>38</v>
      </c>
      <c r="G2" s="8" t="s">
        <v>37</v>
      </c>
      <c r="H2" s="15" t="s">
        <v>38</v>
      </c>
      <c r="I2" s="9" t="s">
        <v>27</v>
      </c>
      <c r="J2" s="9">
        <v>1</v>
      </c>
      <c r="K2" s="10" t="s">
        <v>22</v>
      </c>
      <c r="L2" s="10" t="s">
        <v>39</v>
      </c>
      <c r="M2" s="11" t="s">
        <v>37</v>
      </c>
      <c r="N2" s="11">
        <v>0</v>
      </c>
    </row>
    <row r="3" spans="1:14" hidden="1">
      <c r="A3" s="12" t="s">
        <v>40</v>
      </c>
      <c r="B3" s="12">
        <v>5</v>
      </c>
      <c r="C3" s="13" t="s">
        <v>41</v>
      </c>
      <c r="D3" s="13">
        <v>5001</v>
      </c>
      <c r="E3" s="14" t="s">
        <v>22</v>
      </c>
      <c r="F3" s="14" t="s">
        <v>42</v>
      </c>
      <c r="G3" s="8" t="s">
        <v>43</v>
      </c>
      <c r="H3" s="8" t="s">
        <v>44</v>
      </c>
      <c r="I3" s="9" t="s">
        <v>45</v>
      </c>
      <c r="J3" s="9">
        <v>12</v>
      </c>
      <c r="K3" s="10" t="s">
        <v>46</v>
      </c>
      <c r="L3" s="10" t="s">
        <v>47</v>
      </c>
      <c r="M3" s="11" t="s">
        <v>48</v>
      </c>
      <c r="N3" s="11">
        <v>1</v>
      </c>
    </row>
    <row r="4" spans="1:14" hidden="1">
      <c r="A4" s="12" t="s">
        <v>20</v>
      </c>
      <c r="B4" s="12">
        <v>6</v>
      </c>
      <c r="C4" s="13" t="s">
        <v>49</v>
      </c>
      <c r="D4" s="13">
        <v>5002</v>
      </c>
      <c r="G4" s="8" t="s">
        <v>50</v>
      </c>
      <c r="H4" s="8" t="s">
        <v>51</v>
      </c>
      <c r="I4" s="9" t="s">
        <v>52</v>
      </c>
      <c r="J4" s="9">
        <v>14</v>
      </c>
      <c r="K4" s="10" t="s">
        <v>53</v>
      </c>
      <c r="L4" s="10" t="s">
        <v>54</v>
      </c>
      <c r="M4" s="11" t="s">
        <v>55</v>
      </c>
      <c r="N4" s="11">
        <v>2</v>
      </c>
    </row>
    <row r="5" spans="1:14" hidden="1">
      <c r="A5" s="32" t="s">
        <v>56</v>
      </c>
      <c r="B5" s="12">
        <v>7</v>
      </c>
      <c r="C5" s="13" t="s">
        <v>57</v>
      </c>
      <c r="D5" s="13">
        <v>5003</v>
      </c>
      <c r="G5" s="8" t="s">
        <v>58</v>
      </c>
      <c r="H5" s="8" t="s">
        <v>59</v>
      </c>
      <c r="I5" s="9" t="s">
        <v>30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21</v>
      </c>
      <c r="D7" s="13">
        <v>6001</v>
      </c>
      <c r="I7" s="9" t="s">
        <v>65</v>
      </c>
      <c r="J7" s="9">
        <v>28</v>
      </c>
    </row>
    <row r="8" spans="1:14" hidden="1">
      <c r="C8" s="13" t="s">
        <v>66</v>
      </c>
      <c r="D8" s="13">
        <v>6002</v>
      </c>
      <c r="I8" s="9" t="s">
        <v>67</v>
      </c>
      <c r="J8" s="9">
        <v>31</v>
      </c>
    </row>
    <row r="9" spans="1:14" hidden="1">
      <c r="C9" s="13" t="s">
        <v>68</v>
      </c>
      <c r="D9" s="13">
        <v>6003</v>
      </c>
      <c r="I9" s="9" t="s">
        <v>69</v>
      </c>
      <c r="J9" s="9">
        <v>37</v>
      </c>
    </row>
    <row r="10" spans="1:14" hidden="1">
      <c r="C10" s="13" t="s">
        <v>70</v>
      </c>
      <c r="D10" s="13">
        <v>6004</v>
      </c>
      <c r="I10" s="9" t="s">
        <v>71</v>
      </c>
      <c r="J10" s="9">
        <v>39</v>
      </c>
    </row>
    <row r="11" spans="1:14" hidden="1">
      <c r="C11" s="13" t="s">
        <v>72</v>
      </c>
      <c r="D11" s="13">
        <v>6005</v>
      </c>
      <c r="I11" s="9" t="s">
        <v>73</v>
      </c>
      <c r="J11" s="9">
        <v>49</v>
      </c>
    </row>
    <row r="12" spans="1:14" hidden="1">
      <c r="C12" s="13" t="s">
        <v>74</v>
      </c>
      <c r="D12" s="13">
        <v>6006</v>
      </c>
      <c r="I12" s="9" t="s">
        <v>75</v>
      </c>
      <c r="J12" s="9">
        <v>504</v>
      </c>
    </row>
    <row r="13" spans="1:14" hidden="1">
      <c r="C13" s="13" t="s">
        <v>76</v>
      </c>
      <c r="D13" s="13">
        <v>6007</v>
      </c>
      <c r="I13" s="9" t="s">
        <v>77</v>
      </c>
      <c r="J13" s="9">
        <v>507</v>
      </c>
    </row>
    <row r="14" spans="1:14" hidden="1">
      <c r="C14" s="13" t="s">
        <v>78</v>
      </c>
      <c r="D14" s="13">
        <v>7001</v>
      </c>
      <c r="I14" s="9" t="s">
        <v>79</v>
      </c>
      <c r="J14" s="9">
        <v>51</v>
      </c>
    </row>
    <row r="15" spans="1:14" hidden="1">
      <c r="C15" s="13" t="s">
        <v>80</v>
      </c>
      <c r="D15" s="13">
        <v>8001</v>
      </c>
      <c r="I15" s="9" t="s">
        <v>81</v>
      </c>
      <c r="J15" s="9">
        <v>53</v>
      </c>
    </row>
    <row r="16" spans="1:14" hidden="1">
      <c r="I16" s="9" t="s">
        <v>82</v>
      </c>
      <c r="J16" s="9">
        <v>54</v>
      </c>
    </row>
    <row r="17" spans="1:14" hidden="1">
      <c r="A17" t="s">
        <v>83</v>
      </c>
      <c r="B17" s="12" t="s">
        <v>40</v>
      </c>
      <c r="C17" s="12" t="s">
        <v>20</v>
      </c>
      <c r="D17" s="12" t="s">
        <v>84</v>
      </c>
      <c r="E17" s="12" t="s">
        <v>85</v>
      </c>
      <c r="I17" s="9" t="s">
        <v>86</v>
      </c>
      <c r="J17" s="9">
        <v>55</v>
      </c>
    </row>
    <row r="18" spans="1:14" hidden="1">
      <c r="A18" s="12" t="s">
        <v>40</v>
      </c>
      <c r="B18" s="13" t="s">
        <v>41</v>
      </c>
      <c r="C18" s="13" t="s">
        <v>21</v>
      </c>
      <c r="D18" s="13" t="s">
        <v>78</v>
      </c>
      <c r="E18" s="13" t="s">
        <v>87</v>
      </c>
      <c r="I18" s="9" t="s">
        <v>88</v>
      </c>
      <c r="J18" s="9">
        <v>57</v>
      </c>
    </row>
    <row r="19" spans="1:14" hidden="1">
      <c r="A19" s="12" t="s">
        <v>20</v>
      </c>
      <c r="B19" s="13" t="s">
        <v>49</v>
      </c>
      <c r="C19" s="13" t="s">
        <v>66</v>
      </c>
      <c r="I19" s="9" t="s">
        <v>89</v>
      </c>
      <c r="J19" s="9">
        <v>9</v>
      </c>
    </row>
    <row r="20" spans="1:14" hidden="1">
      <c r="A20" s="12" t="s">
        <v>56</v>
      </c>
      <c r="B20" s="13" t="s">
        <v>57</v>
      </c>
      <c r="C20" s="13" t="s">
        <v>68</v>
      </c>
    </row>
    <row r="21" spans="1:14" hidden="1">
      <c r="A21" s="12" t="s">
        <v>60</v>
      </c>
      <c r="B21" s="13" t="s">
        <v>61</v>
      </c>
      <c r="C21" s="13" t="s">
        <v>70</v>
      </c>
    </row>
    <row r="22" spans="1:14" hidden="1">
      <c r="C22" s="13" t="s">
        <v>72</v>
      </c>
    </row>
    <row r="23" spans="1:14" hidden="1">
      <c r="C23" s="13" t="s">
        <v>74</v>
      </c>
    </row>
    <row r="24" spans="1:14" hidden="1">
      <c r="C24" s="13" t="s">
        <v>76</v>
      </c>
    </row>
    <row r="27" spans="1:14" hidden="1">
      <c r="A27" s="42" t="s">
        <v>90</v>
      </c>
      <c r="B27" s="13" t="s">
        <v>41</v>
      </c>
      <c r="C27" s="13" t="s">
        <v>49</v>
      </c>
      <c r="D27" s="13" t="s">
        <v>57</v>
      </c>
      <c r="E27" s="13" t="s">
        <v>61</v>
      </c>
      <c r="F27" s="13" t="s">
        <v>21</v>
      </c>
      <c r="G27" s="13" t="s">
        <v>66</v>
      </c>
      <c r="H27" s="13" t="s">
        <v>68</v>
      </c>
      <c r="I27" s="13" t="s">
        <v>70</v>
      </c>
      <c r="J27" s="13" t="s">
        <v>72</v>
      </c>
      <c r="K27" s="13" t="s">
        <v>74</v>
      </c>
      <c r="L27" s="13" t="s">
        <v>76</v>
      </c>
      <c r="M27" s="13" t="s">
        <v>78</v>
      </c>
      <c r="N27" s="13" t="s">
        <v>87</v>
      </c>
    </row>
    <row r="28" spans="1:14" hidden="1">
      <c r="A28" s="13" t="s">
        <v>41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50</v>
      </c>
    </row>
    <row r="29" spans="1:14" hidden="1">
      <c r="A29" s="13" t="s">
        <v>49</v>
      </c>
      <c r="B29" s="43" t="s">
        <v>50</v>
      </c>
      <c r="C29" s="43" t="s">
        <v>50</v>
      </c>
      <c r="D29" s="43" t="s">
        <v>50</v>
      </c>
      <c r="E29" s="43" t="s">
        <v>50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57</v>
      </c>
      <c r="F30" s="43" t="s">
        <v>50</v>
      </c>
      <c r="G30" s="43" t="s">
        <v>50</v>
      </c>
      <c r="H30" s="43" t="s">
        <v>50</v>
      </c>
      <c r="I30" s="43" t="s">
        <v>50</v>
      </c>
      <c r="J30" s="43" t="s">
        <v>50</v>
      </c>
      <c r="K30" s="43" t="s">
        <v>50</v>
      </c>
      <c r="L30" s="43" t="s">
        <v>50</v>
      </c>
    </row>
    <row r="31" spans="1:14" hidden="1">
      <c r="A31" s="13" t="s">
        <v>61</v>
      </c>
    </row>
    <row r="32" spans="1:14" hidden="1">
      <c r="A32" s="13" t="s">
        <v>21</v>
      </c>
    </row>
    <row r="33" spans="1:1" hidden="1">
      <c r="A33" s="13" t="s">
        <v>66</v>
      </c>
    </row>
    <row r="34" spans="1:1" hidden="1">
      <c r="A34" s="13" t="s">
        <v>68</v>
      </c>
    </row>
    <row r="35" spans="1:1" hidden="1">
      <c r="A35" s="13" t="s">
        <v>70</v>
      </c>
    </row>
    <row r="36" spans="1:1" hidden="1">
      <c r="A36" s="13" t="s">
        <v>72</v>
      </c>
    </row>
    <row r="37" spans="1:1" hidden="1">
      <c r="A37" s="13" t="s">
        <v>74</v>
      </c>
    </row>
    <row r="38" spans="1:1" hidden="1">
      <c r="A38" s="13" t="s">
        <v>76</v>
      </c>
    </row>
    <row r="39" spans="1:1" hidden="1">
      <c r="A39" s="13" t="s">
        <v>78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2024-07-04T17:33:49Z</dcterms:modified>
  <cp:category/>
  <cp:contentStatus/>
</cp:coreProperties>
</file>