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0decb3196a5930/Escritorio/GRUPO EMPRESAS/CGL/01. ADMINISTRACIÓN y FINANZAS/04. PLANILLAS DE PAGO/OCTUBRE 2024/02 DE OCTUBRE/"/>
    </mc:Choice>
  </mc:AlternateContent>
  <xr:revisionPtr revIDLastSave="4" documentId="8_{D1E0B339-4321-4CF1-AA69-07405D17B237}" xr6:coauthVersionLast="47" xr6:coauthVersionMax="47" xr10:uidLastSave="{BCC66438-7DF0-9C40-B8B5-214021D2FE76}"/>
  <bookViews>
    <workbookView xWindow="0" yWindow="0" windowWidth="28800" windowHeight="18000" activeTab="1" xr2:uid="{A7B97BDF-F625-4949-97EA-5863916B9504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 s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18DEA1EB-C147-46FE-9F8A-2FD22F8A749C}">
      <text>
        <r>
          <rPr>
            <sz val="11"/>
            <color theme="1"/>
            <rFont val="Calibri"/>
            <family val="2"/>
            <scheme val="minor"/>
          </rPr>
          <t xml:space="preserve">Ingrese RUT Empresa
</t>
        </r>
      </text>
    </comment>
    <comment ref="B6" authorId="0" shapeId="0" xr:uid="{FC3095E7-2A50-4C7A-B936-E2B080F67B41}">
      <text>
        <r>
          <rPr>
            <sz val="11"/>
            <color theme="1"/>
            <rFont val="Calibri"/>
            <family val="2"/>
            <scheme val="minor"/>
          </rPr>
          <t xml:space="preserve">Seleccione Producto
</t>
        </r>
      </text>
    </comment>
    <comment ref="B7" authorId="0" shapeId="0" xr:uid="{D082ECBB-E873-4FFC-8F13-5DC29078F1AB}">
      <text>
        <r>
          <rPr>
            <sz val="11"/>
            <color theme="1"/>
            <rFont val="Calibri"/>
            <family val="2"/>
            <scheme val="minor"/>
          </rPr>
          <t xml:space="preserve">Seleccione Tipo de Servicio
</t>
        </r>
      </text>
    </comment>
    <comment ref="B9" authorId="0" shapeId="0" xr:uid="{53967F22-2943-4A11-B602-5188B66C8329}">
      <text>
        <r>
          <rPr>
            <sz val="11"/>
            <color theme="1"/>
            <rFont val="Calibri"/>
            <family val="2"/>
            <scheme val="minor"/>
          </rPr>
          <t xml:space="preserve">Ingrese Número Cuenta de Cargo
</t>
        </r>
      </text>
    </comment>
    <comment ref="J14" authorId="0" shapeId="0" xr:uid="{96C1532E-A529-4C14-9867-54F17BCCECD4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<sst xmlns="http://schemas.openxmlformats.org/spreadsheetml/2006/main" count="213" uniqueCount="90">
  <si>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</si>
  <si>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</si>
  <si>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</si>
  <si>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</si>
  <si>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</si>
  <si>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</si>
  <si>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</si>
  <si>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</si>
  <si>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</si>
  <si>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</si>
  <si>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</si>
  <si>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</si>
  <si>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</si>
  <si>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</si>
  <si>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</si>
  <si>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</si>
  <si>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</si>
  <si>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</si>
  <si>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</si>
  <si>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</si>
  <si>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</si>
  <si>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</si>
  <si>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</si>
  <si>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>Permite Abono</t>
  </si>
  <si>
    <t>CLAUDIO PARRA PARRA</t>
  </si>
  <si>
    <t>Abono en cuenta</t>
  </si>
  <si>
    <t>BANCOESTADO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</si>
  <si>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</si>
  <si>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</si>
  <si>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</si>
  <si>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</si>
  <si>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</si>
  <si>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</si>
  <si>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</si>
  <si>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</si>
  <si>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</si>
  <si>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</si>
  <si>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</si>
  <si>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</si>
  <si>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</si>
  <si>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</si>
  <si>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</si>
  <si>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</si>
  <si>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</si>
  <si>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</si>
  <si>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</si>
  <si>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</si>
  <si>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</si>
  <si>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</si>
  <si>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</si>
  <si>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</si>
  <si>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</si>
  <si>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</si>
  <si>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</si>
  <si>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</si>
  <si>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</si>
  <si>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</si>
  <si>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</si>
  <si>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</si>
  <si>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</si>
  <si>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</si>
  <si>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</si>
  <si>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</si>
  <si>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</si>
  <si>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</si>
  <si>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</si>
  <si>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</si>
  <si>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</si>
  <si>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</si>
  <si>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</si>
  <si>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</si>
  <si>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</si>
  <si>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</si>
  <si>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</si>
  <si>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</si>
  <si>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</si>
  <si>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</si>
  <si>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</si>
  <si>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</si>
  <si>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</si>
  <si>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</si>
  <si>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</si>
  <si>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</si>
  <si>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</si>
  <si>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</si>
  <si>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</si>
  <si>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</si>
  <si>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</si>
  <si>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</si>
  <si>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F759 CLAUDIO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</si>
</sst>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9"/>
    <xf numFmtId="0" fontId="3" fillId="0" borderId="0" xfId="9" applyFont="1" applyAlignment="1">
      <alignment horizontal="left"/>
    </xf>
    <xf numFmtId="0" fontId="1" fillId="0" borderId="0" xfId="9" applyProtection="1">
      <protection locked="0"/>
    </xf>
    <xf numFmtId="1" fontId="1" fillId="0" borderId="0" xfId="9" applyNumberFormat="1"/>
    <xf numFmtId="0" fontId="2" fillId="0" borderId="0" xfId="9" applyFont="1" applyAlignment="1">
      <alignment vertical="center"/>
    </xf>
    <xf numFmtId="0" fontId="11" fillId="0" borderId="0" xfId="9" applyFont="1" applyAlignment="1">
      <alignment horizontal="left"/>
    </xf>
    <xf numFmtId="0" fontId="2" fillId="0" borderId="0" xfId="9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9" applyFont="1" applyBorder="1" applyProtection="1">
      <protection locked="0"/>
    </xf>
    <xf numFmtId="0" fontId="6" fillId="0" borderId="1" xfId="9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9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0" applyNumberFormat="1" applyFont="1" applyBorder="1" applyAlignment="1" applyProtection="1">
      <alignment horizontal="left"/>
      <protection locked="0"/>
    </xf>
    <xf numFmtId="0" fontId="6" fillId="0" borderId="1" xfId="9" applyFont="1" applyBorder="1" applyAlignment="1" applyProtection="1">
      <alignment horizontal="left" vertical="center"/>
      <protection locked="0"/>
    </xf>
    <xf numFmtId="0" fontId="12" fillId="3" borderId="1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center" vertical="center"/>
    </xf>
    <xf numFmtId="0" fontId="12" fillId="3" borderId="3" xfId="9" applyFont="1" applyFill="1" applyBorder="1" applyAlignment="1" applyProtection="1">
      <alignment horizontal="center" vertical="center"/>
      <protection locked="0"/>
    </xf>
    <xf numFmtId="0" fontId="12" fillId="3" borderId="4" xfId="9" applyFont="1" applyFill="1" applyBorder="1" applyAlignment="1">
      <alignment horizontal="center" vertical="center"/>
    </xf>
    <xf numFmtId="1" fontId="12" fillId="3" borderId="3" xfId="9" applyNumberFormat="1" applyFont="1" applyFill="1" applyBorder="1" applyAlignment="1">
      <alignment horizontal="center" vertical="center"/>
    </xf>
    <xf numFmtId="0" fontId="12" fillId="3" borderId="3" xfId="9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9" applyFont="1" applyBorder="1" applyAlignment="1" applyProtection="1">
      <alignment horizontal="right" vertical="center"/>
      <protection locked="0"/>
    </xf>
    <xf numFmtId="49" fontId="8" fillId="0" borderId="2" xfId="10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9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0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12" borderId="2" xfId="9" applyFont="1" applyFill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9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1" fillId="0" borderId="0" xfId="9" applyAlignment="1">
      <alignment horizontal="right"/>
    </xf>
    <xf numFmtId="0" fontId="1" fillId="0" borderId="0" xfId="9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9" applyFont="1" applyBorder="1" applyAlignment="1">
      <alignment horizontal="center" vertical="center"/>
    </xf>
  </cellXfs>
  <cellStyles count="11">
    <cellStyle name="Hipervínculo" xfId="1" builtinId="8"/>
    <cellStyle name="Millares" xfId="2" builtinId="3"/>
    <cellStyle name="Millares 2" xfId="3" xr:uid="{1163F0ED-A356-4110-83DD-4675DFC13B02}"/>
    <cellStyle name="Millares 2 2" xfId="4" xr:uid="{4B31B55D-CEE1-44A9-8F72-D66DD016BB80}"/>
    <cellStyle name="Millares 2 2 2" xfId="5" xr:uid="{8A26A927-D1C2-446F-9415-441A8050EF83}"/>
    <cellStyle name="Millares 3" xfId="6" xr:uid="{88D2063D-999A-4E2A-B567-C56C62B35151}"/>
    <cellStyle name="Millares 4" xfId="7" xr:uid="{CDE95DBB-CD83-4A44-AE39-95850EB33798}"/>
    <cellStyle name="Millares 5" xfId="8" xr:uid="{53CB4EB2-B8DC-49EA-AC84-88D6634827B8}"/>
    <cellStyle name="Normal" xfId="0" builtinId="0"/>
    <cellStyle name="Normal 2" xfId="9" xr:uid="{6FBBC96D-E2EC-4331-90FA-03FCE8E4091E}"/>
    <cellStyle name="Normal_Hoja1" xfId="10" xr:uid="{66E0E492-A358-4964-827F-DE2A945114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21" name="2 Imagen">
          <a:extLst>
            <a:ext uri="{FF2B5EF4-FFF2-40B4-BE49-F238E27FC236}">
              <a16:creationId xmlns:a16="http://schemas.microsoft.com/office/drawing/2014/main" id="{E9AF5D7E-7BDD-988D-6E77-5253D2B94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BECC-EA0F-4543-A64F-FA94A2ABE4FB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5" defaultRowHeight="15" x14ac:dyDescent="0.2"/>
  <cols>
    <col min="1" max="1" width="22.83203125" style="37" customWidth="1"/>
    <col min="2" max="2" width="22.33203125" style="37" bestFit="1" customWidth="1"/>
    <col min="3" max="3" width="30" style="37" customWidth="1"/>
    <col min="4" max="4" width="18.5" style="37" customWidth="1"/>
    <col min="5" max="5" width="17.33203125" style="37" customWidth="1"/>
    <col min="6" max="6" width="27.6640625" style="37" customWidth="1"/>
    <col min="7" max="8" width="17.33203125" style="37" customWidth="1"/>
    <col min="9" max="10" width="21.33203125" style="37" customWidth="1"/>
    <col min="11" max="11" width="18.1640625" style="37" bestFit="1" customWidth="1"/>
    <col min="12" max="12" width="28.33203125" style="37" customWidth="1"/>
    <col min="13" max="13" width="30.1640625" style="37" customWidth="1"/>
    <col min="14" max="14" width="20.1640625" style="37" bestFit="1" customWidth="1"/>
    <col min="15" max="15" width="20.6640625" style="37" bestFit="1" customWidth="1"/>
    <col min="16" max="16" width="22.5" style="37" customWidth="1"/>
    <col min="17" max="17" width="14.5" style="37" bestFit="1" customWidth="1"/>
    <col min="18" max="18" width="11.5" style="37" customWidth="1"/>
    <col min="19" max="16384" width="11.5" style="37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idden="1" x14ac:dyDescent="0.2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idden="1" x14ac:dyDescent="0.2">
      <c r="A4" s="26" t="s">
        <v>2</v>
      </c>
      <c r="B4" s="18">
        <f>+'Detalle de Pagos'!B4</f>
        <v>1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idden="1" x14ac:dyDescent="0.2">
      <c r="A5" s="26" t="s">
        <v>3</v>
      </c>
      <c r="B5" s="18">
        <f>+'Detalle de Pagos'!B5</f>
        <v>399840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idden="1" x14ac:dyDescent="0.2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idden="1" x14ac:dyDescent="0.2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idden="1" x14ac:dyDescent="0.2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idden="1" x14ac:dyDescent="0.2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idden="1" x14ac:dyDescent="0.2">
      <c r="A10" s="26" t="s">
        <v>8</v>
      </c>
      <c r="B10" s="39" t="str">
        <f>+'Detalle de Pagos'!B10</f>
        <v>F759 CLAUDIO PARRA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idden="1" x14ac:dyDescent="0.2">
      <c r="A11" s="26" t="s">
        <v>9</v>
      </c>
      <c r="B11" s="39" t="str">
        <f>+'Detalle de Pagos'!B11</f>
        <v>F759 CLAUDIO PARRA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9" hidden="1" thickBot="1" x14ac:dyDescent="0.25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6" hidden="1" thickBot="1" x14ac:dyDescent="0.25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idden="1" x14ac:dyDescent="0.2">
      <c r="A15" s="21">
        <f>IF(+'Detalle de Pagos'!A15=0,"",+'Detalle de Pagos'!A15)</f>
        <v>129675055</v>
      </c>
      <c r="B15" s="40" t="str">
        <f>IF(+'Detalle de Pagos'!B15=0,"",+'Detalle de Pagos'!B15)</f>
        <v>CLAUDIO PARRA PARRA</v>
      </c>
      <c r="C15" s="22"/>
      <c r="D15" s="34">
        <f>IF(+'Detalle de Pagos'!C15=0,"",+'Detalle de Pagos'!C15)</f>
        <v>399840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BANCOESTADO</v>
      </c>
      <c r="H15" s="38">
        <f>IFERROR((VLOOKUP(G15,Hoja2!$I$2:$J$19,2,FALSE)),0)</f>
        <v>12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51700022122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F759 CLAUDIO PARRA</v>
      </c>
      <c r="N15" s="24" t="str">
        <f>IF(+'Detalle de Pagos'!J15=0,"",+'Detalle de Pagos'!J15)</f>
        <v>F759 CLAUDIO PARRA</v>
      </c>
      <c r="O15" s="24" t="str">
        <f>IF(+'Detalle de Pagos'!K15=0,"",+'Detalle de Pagos'!K15)</f>
        <v>F759 CLAUDIO PARRA</v>
      </c>
      <c r="P15" s="24" t="str">
        <f>IF(+'Detalle de Pagos'!L15=0,"",+'Detalle de Pagos'!L15)</f>
        <v>F759 CLAUDIO PARRA</v>
      </c>
      <c r="Q15" s="24"/>
      <c r="R15"/>
    </row>
    <row r="16" spans="1:18" hidden="1" x14ac:dyDescent="0.2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idden="1" x14ac:dyDescent="0.2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idden="1" x14ac:dyDescent="0.2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idden="1" x14ac:dyDescent="0.2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idden="1" x14ac:dyDescent="0.2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idden="1" x14ac:dyDescent="0.2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idden="1" x14ac:dyDescent="0.2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idden="1" x14ac:dyDescent="0.2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idden="1" x14ac:dyDescent="0.2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idden="1" x14ac:dyDescent="0.2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idden="1" x14ac:dyDescent="0.2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idden="1" x14ac:dyDescent="0.2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idden="1" x14ac:dyDescent="0.2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idden="1" x14ac:dyDescent="0.2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idden="1" x14ac:dyDescent="0.2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idden="1" x14ac:dyDescent="0.2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idden="1" x14ac:dyDescent="0.2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idden="1" x14ac:dyDescent="0.2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idden="1" x14ac:dyDescent="0.2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idden="1" x14ac:dyDescent="0.2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idden="1" x14ac:dyDescent="0.2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idden="1" x14ac:dyDescent="0.2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idden="1" x14ac:dyDescent="0.2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idden="1" x14ac:dyDescent="0.2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idden="1" x14ac:dyDescent="0.2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idden="1" x14ac:dyDescent="0.2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idden="1" x14ac:dyDescent="0.2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idden="1" x14ac:dyDescent="0.2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idden="1" x14ac:dyDescent="0.2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idden="1" x14ac:dyDescent="0.2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idden="1" x14ac:dyDescent="0.2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idden="1" x14ac:dyDescent="0.2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idden="1" x14ac:dyDescent="0.2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idden="1" x14ac:dyDescent="0.2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idden="1" x14ac:dyDescent="0.2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idden="1" x14ac:dyDescent="0.2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idden="1" x14ac:dyDescent="0.2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idden="1" x14ac:dyDescent="0.2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idden="1" x14ac:dyDescent="0.2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idden="1" x14ac:dyDescent="0.2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idden="1" x14ac:dyDescent="0.2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idden="1" x14ac:dyDescent="0.2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idden="1" x14ac:dyDescent="0.2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idden="1" x14ac:dyDescent="0.2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idden="1" x14ac:dyDescent="0.2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idden="1" x14ac:dyDescent="0.2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idden="1" x14ac:dyDescent="0.2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idden="1" x14ac:dyDescent="0.2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idden="1" x14ac:dyDescent="0.2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idden="1" x14ac:dyDescent="0.2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idden="1" x14ac:dyDescent="0.2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idden="1" x14ac:dyDescent="0.2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idden="1" x14ac:dyDescent="0.2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idden="1" x14ac:dyDescent="0.2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idden="1" x14ac:dyDescent="0.2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idden="1" x14ac:dyDescent="0.2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idden="1" x14ac:dyDescent="0.2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idden="1" x14ac:dyDescent="0.2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idden="1" x14ac:dyDescent="0.2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idden="1" x14ac:dyDescent="0.2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idden="1" x14ac:dyDescent="0.2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idden="1" x14ac:dyDescent="0.2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idden="1" x14ac:dyDescent="0.2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idden="1" x14ac:dyDescent="0.2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idden="1" x14ac:dyDescent="0.2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idden="1" x14ac:dyDescent="0.2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idden="1" x14ac:dyDescent="0.2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idden="1" x14ac:dyDescent="0.2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idden="1" x14ac:dyDescent="0.2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idden="1" x14ac:dyDescent="0.2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idden="1" x14ac:dyDescent="0.2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idden="1" x14ac:dyDescent="0.2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idden="1" x14ac:dyDescent="0.2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idden="1" x14ac:dyDescent="0.2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idden="1" x14ac:dyDescent="0.2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idden="1" x14ac:dyDescent="0.2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idden="1" x14ac:dyDescent="0.2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idden="1" x14ac:dyDescent="0.2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idden="1" x14ac:dyDescent="0.2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idden="1" x14ac:dyDescent="0.2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idden="1" x14ac:dyDescent="0.2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idden="1" x14ac:dyDescent="0.2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idden="1" x14ac:dyDescent="0.2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idden="1" x14ac:dyDescent="0.2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idden="1" x14ac:dyDescent="0.2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idden="1" x14ac:dyDescent="0.2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idden="1" x14ac:dyDescent="0.2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idden="1" x14ac:dyDescent="0.2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idden="1" x14ac:dyDescent="0.2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idden="1" x14ac:dyDescent="0.2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idden="1" x14ac:dyDescent="0.2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idden="1" x14ac:dyDescent="0.2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idden="1" x14ac:dyDescent="0.2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idden="1" x14ac:dyDescent="0.2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idden="1" x14ac:dyDescent="0.2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idden="1" x14ac:dyDescent="0.2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idden="1" x14ac:dyDescent="0.2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idden="1" x14ac:dyDescent="0.2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idden="1" x14ac:dyDescent="0.2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idden="1" x14ac:dyDescent="0.2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idden="1" x14ac:dyDescent="0.2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idden="1" x14ac:dyDescent="0.2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idden="1" x14ac:dyDescent="0.2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idden="1" x14ac:dyDescent="0.2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idden="1" x14ac:dyDescent="0.2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idden="1" x14ac:dyDescent="0.2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idden="1" x14ac:dyDescent="0.2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idden="1" x14ac:dyDescent="0.2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idden="1" x14ac:dyDescent="0.2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idden="1" x14ac:dyDescent="0.2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idden="1" x14ac:dyDescent="0.2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idden="1" x14ac:dyDescent="0.2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idden="1" x14ac:dyDescent="0.2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idden="1" x14ac:dyDescent="0.2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idden="1" x14ac:dyDescent="0.2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idden="1" x14ac:dyDescent="0.2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idden="1" x14ac:dyDescent="0.2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idden="1" x14ac:dyDescent="0.2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idden="1" x14ac:dyDescent="0.2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idden="1" x14ac:dyDescent="0.2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idden="1" x14ac:dyDescent="0.2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idden="1" x14ac:dyDescent="0.2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idden="1" x14ac:dyDescent="0.2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idden="1" x14ac:dyDescent="0.2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idden="1" x14ac:dyDescent="0.2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idden="1" x14ac:dyDescent="0.2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idden="1" x14ac:dyDescent="0.2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idden="1" x14ac:dyDescent="0.2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idden="1" x14ac:dyDescent="0.2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idden="1" x14ac:dyDescent="0.2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idden="1" x14ac:dyDescent="0.2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idden="1" x14ac:dyDescent="0.2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idden="1" x14ac:dyDescent="0.2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idden="1" x14ac:dyDescent="0.2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idden="1" x14ac:dyDescent="0.2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idden="1" x14ac:dyDescent="0.2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idden="1" x14ac:dyDescent="0.2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idden="1" x14ac:dyDescent="0.2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idden="1" x14ac:dyDescent="0.2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idden="1" x14ac:dyDescent="0.2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idden="1" x14ac:dyDescent="0.2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idden="1" x14ac:dyDescent="0.2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idden="1" x14ac:dyDescent="0.2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idden="1" x14ac:dyDescent="0.2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idden="1" x14ac:dyDescent="0.2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idden="1" x14ac:dyDescent="0.2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idden="1" x14ac:dyDescent="0.2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idden="1" x14ac:dyDescent="0.2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idden="1" x14ac:dyDescent="0.2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idden="1" x14ac:dyDescent="0.2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idden="1" x14ac:dyDescent="0.2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idden="1" x14ac:dyDescent="0.2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idden="1" x14ac:dyDescent="0.2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idden="1" x14ac:dyDescent="0.2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idden="1" x14ac:dyDescent="0.2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idden="1" x14ac:dyDescent="0.2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idden="1" x14ac:dyDescent="0.2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idden="1" x14ac:dyDescent="0.2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idden="1" x14ac:dyDescent="0.2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idden="1" x14ac:dyDescent="0.2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idden="1" x14ac:dyDescent="0.2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idden="1" x14ac:dyDescent="0.2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idden="1" x14ac:dyDescent="0.2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idden="1" x14ac:dyDescent="0.2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idden="1" x14ac:dyDescent="0.2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idden="1" x14ac:dyDescent="0.2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idden="1" x14ac:dyDescent="0.2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idden="1" x14ac:dyDescent="0.2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idden="1" x14ac:dyDescent="0.2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idden="1" x14ac:dyDescent="0.2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idden="1" x14ac:dyDescent="0.2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idden="1" x14ac:dyDescent="0.2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idden="1" x14ac:dyDescent="0.2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idden="1" x14ac:dyDescent="0.2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idden="1" x14ac:dyDescent="0.2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idden="1" x14ac:dyDescent="0.2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idden="1" x14ac:dyDescent="0.2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idden="1" x14ac:dyDescent="0.2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idden="1" x14ac:dyDescent="0.2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idden="1" x14ac:dyDescent="0.2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idden="1" x14ac:dyDescent="0.2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idden="1" x14ac:dyDescent="0.2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idden="1" x14ac:dyDescent="0.2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idden="1" x14ac:dyDescent="0.2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idden="1" x14ac:dyDescent="0.2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idden="1" x14ac:dyDescent="0.2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idden="1" x14ac:dyDescent="0.2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idden="1" x14ac:dyDescent="0.2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idden="1" x14ac:dyDescent="0.2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idden="1" x14ac:dyDescent="0.2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idden="1" x14ac:dyDescent="0.2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idden="1" x14ac:dyDescent="0.2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idden="1" x14ac:dyDescent="0.2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idden="1" x14ac:dyDescent="0.2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3EA33FF5-B589-4761-8976-035C9ED100E7}"/>
    <dataValidation operator="lessThanOrEqual" allowBlank="1" showInputMessage="1" showErrorMessage="1" errorTitle="Glosa Cartola Origen" error="El texto ingresado supera el máximo permitido (20 caracteres)_x000a_" sqref="N15:Q209" xr:uid="{BA7B85DB-2F05-4C8E-B09C-D055F67A5A87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79C2-08E0-432A-AB20-76B6219C4F9A}">
  <sheetPr codeName="Hoja3"/>
  <dimension ref="A1:M209"/>
  <sheetViews>
    <sheetView showGridLines="0" tabSelected="1" zoomScale="85" zoomScaleNormal="85" workbookViewId="0">
      <selection activeCell="B19" sqref="B19"/>
    </sheetView>
  </sheetViews>
  <sheetFormatPr baseColWidth="10" defaultColWidth="11.5" defaultRowHeight="15" x14ac:dyDescent="0.2"/>
  <cols>
    <col min="1" max="1" width="22.83203125" style="37" customWidth="1"/>
    <col min="2" max="2" width="41.5" style="37" customWidth="1"/>
    <col min="3" max="3" width="18.5" style="37" customWidth="1"/>
    <col min="4" max="5" width="17.33203125" style="37" customWidth="1"/>
    <col min="6" max="6" width="21.33203125" style="37" customWidth="1"/>
    <col min="7" max="7" width="28" style="37" customWidth="1"/>
    <col min="8" max="8" width="28.33203125" style="37" customWidth="1"/>
    <col min="9" max="9" width="30.1640625" style="37" customWidth="1"/>
    <col min="10" max="11" width="26" style="37" bestFit="1" customWidth="1"/>
    <col min="12" max="12" width="55.6640625" style="37" customWidth="1"/>
    <col min="13" max="13" width="14.5" style="37" hidden="1" customWidth="1"/>
    <col min="14" max="16384" width="11.5" style="37"/>
  </cols>
  <sheetData>
    <row r="1" spans="1:13" ht="18" x14ac:dyDescent="0.2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5" customHeight="1" x14ac:dyDescent="0.2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x14ac:dyDescent="0.2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x14ac:dyDescent="0.2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x14ac:dyDescent="0.2">
      <c r="A5" s="26" t="s">
        <v>3</v>
      </c>
      <c r="B5" s="36">
        <f>SUM(C15:C209)</f>
        <v>399840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x14ac:dyDescent="0.2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x14ac:dyDescent="0.2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idden="1" x14ac:dyDescent="0.2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x14ac:dyDescent="0.2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x14ac:dyDescent="0.2">
      <c r="A10" s="26" t="s">
        <v>8</v>
      </c>
      <c r="B10" s="58" t="s">
        <v>89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x14ac:dyDescent="0.2">
      <c r="A11" s="26" t="s">
        <v>9</v>
      </c>
      <c r="B11" s="58" t="s">
        <v>89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9" thickBot="1" x14ac:dyDescent="0.25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6" thickBot="1" x14ac:dyDescent="0.25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x14ac:dyDescent="0.2">
      <c r="A15" s="56">
        <v>129675055</v>
      </c>
      <c r="B15" s="22" t="s">
        <v>24</v>
      </c>
      <c r="C15" s="34">
        <v>399840</v>
      </c>
      <c r="D15" s="19" t="s">
        <v>25</v>
      </c>
      <c r="E15" s="57" t="s">
        <v>26</v>
      </c>
      <c r="F15" s="19" t="s">
        <v>22</v>
      </c>
      <c r="G15" s="67">
        <v>51700022122</v>
      </c>
      <c r="H15" s="44" t="s">
        <v>27</v>
      </c>
      <c r="I15" s="58" t="s">
        <v>89</v>
      </c>
      <c r="J15" s="58" t="s">
        <v>89</v>
      </c>
      <c r="K15" s="58" t="s">
        <v>89</v>
      </c>
      <c r="L15" s="58" t="s">
        <v>89</v>
      </c>
      <c r="M15" s="19"/>
    </row>
    <row r="16" spans="1:13" x14ac:dyDescent="0.2">
      <c r="A16" s="56"/>
      <c r="B16" s="59"/>
      <c r="C16" s="65"/>
      <c r="D16" s="19"/>
      <c r="E16" s="19"/>
      <c r="F16" s="19"/>
      <c r="G16" s="66"/>
      <c r="H16" s="44"/>
      <c r="I16" s="33"/>
      <c r="J16" s="33"/>
      <c r="K16" s="33"/>
      <c r="L16" s="33"/>
      <c r="M16" s="19"/>
    </row>
    <row r="17" spans="1:13" x14ac:dyDescent="0.2">
      <c r="A17" s="56"/>
      <c r="B17" s="59"/>
      <c r="C17" s="65"/>
      <c r="D17" s="19"/>
      <c r="E17" s="19"/>
      <c r="F17" s="19"/>
      <c r="G17" s="66"/>
      <c r="H17" s="44"/>
      <c r="I17" s="33"/>
      <c r="J17" s="33"/>
      <c r="K17" s="33"/>
      <c r="L17" s="33"/>
      <c r="M17" s="19"/>
    </row>
    <row r="18" spans="1:13" x14ac:dyDescent="0.2">
      <c r="A18" s="56"/>
      <c r="B18" s="22"/>
      <c r="C18" s="34"/>
      <c r="D18" s="19"/>
      <c r="E18" s="57"/>
      <c r="F18" s="19"/>
      <c r="G18" s="67"/>
      <c r="H18" s="44"/>
      <c r="I18" s="58"/>
      <c r="J18" s="58"/>
      <c r="K18" s="58"/>
      <c r="L18" s="58"/>
      <c r="M18" s="19"/>
    </row>
    <row r="19" spans="1:13" x14ac:dyDescent="0.2">
      <c r="A19" s="56"/>
      <c r="B19" s="22"/>
      <c r="C19" s="34"/>
      <c r="D19" s="19"/>
      <c r="E19" s="57"/>
      <c r="F19" s="19"/>
      <c r="G19" s="64"/>
      <c r="H19" s="63"/>
      <c r="I19" s="58"/>
      <c r="J19" s="58"/>
      <c r="K19" s="58"/>
      <c r="L19" s="58"/>
      <c r="M19" s="41" t="s">
        <v>28</v>
      </c>
    </row>
    <row r="20" spans="1:13" x14ac:dyDescent="0.2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x14ac:dyDescent="0.2">
      <c r="A21" s="56"/>
      <c r="B21" s="60"/>
      <c r="C21" s="56"/>
      <c r="D21" s="56"/>
      <c r="E21" s="61"/>
      <c r="F21" s="61"/>
      <c r="G21" s="61"/>
      <c r="H21" s="62"/>
      <c r="I21" s="61"/>
      <c r="J21" s="61"/>
      <c r="K21" s="61"/>
      <c r="L21" s="61"/>
      <c r="M21" s="19"/>
    </row>
    <row r="22" spans="1:13" x14ac:dyDescent="0.2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x14ac:dyDescent="0.2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x14ac:dyDescent="0.2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x14ac:dyDescent="0.2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x14ac:dyDescent="0.2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x14ac:dyDescent="0.2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x14ac:dyDescent="0.2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x14ac:dyDescent="0.2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x14ac:dyDescent="0.2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x14ac:dyDescent="0.2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x14ac:dyDescent="0.2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x14ac:dyDescent="0.2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x14ac:dyDescent="0.2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x14ac:dyDescent="0.2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x14ac:dyDescent="0.2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x14ac:dyDescent="0.2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x14ac:dyDescent="0.2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x14ac:dyDescent="0.2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x14ac:dyDescent="0.2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x14ac:dyDescent="0.2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x14ac:dyDescent="0.2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x14ac:dyDescent="0.2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x14ac:dyDescent="0.2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x14ac:dyDescent="0.2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x14ac:dyDescent="0.2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x14ac:dyDescent="0.2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x14ac:dyDescent="0.2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x14ac:dyDescent="0.2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x14ac:dyDescent="0.2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x14ac:dyDescent="0.2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x14ac:dyDescent="0.2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x14ac:dyDescent="0.2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x14ac:dyDescent="0.2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x14ac:dyDescent="0.2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x14ac:dyDescent="0.2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x14ac:dyDescent="0.2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x14ac:dyDescent="0.2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x14ac:dyDescent="0.2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x14ac:dyDescent="0.2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x14ac:dyDescent="0.2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x14ac:dyDescent="0.2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x14ac:dyDescent="0.2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x14ac:dyDescent="0.2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x14ac:dyDescent="0.2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x14ac:dyDescent="0.2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x14ac:dyDescent="0.2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x14ac:dyDescent="0.2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x14ac:dyDescent="0.2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x14ac:dyDescent="0.2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x14ac:dyDescent="0.2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x14ac:dyDescent="0.2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x14ac:dyDescent="0.2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x14ac:dyDescent="0.2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x14ac:dyDescent="0.2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x14ac:dyDescent="0.2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x14ac:dyDescent="0.2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x14ac:dyDescent="0.2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x14ac:dyDescent="0.2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x14ac:dyDescent="0.2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x14ac:dyDescent="0.2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x14ac:dyDescent="0.2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x14ac:dyDescent="0.2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x14ac:dyDescent="0.2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x14ac:dyDescent="0.2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x14ac:dyDescent="0.2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x14ac:dyDescent="0.2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x14ac:dyDescent="0.2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x14ac:dyDescent="0.2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x14ac:dyDescent="0.2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x14ac:dyDescent="0.2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x14ac:dyDescent="0.2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x14ac:dyDescent="0.2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x14ac:dyDescent="0.2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x14ac:dyDescent="0.2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x14ac:dyDescent="0.2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x14ac:dyDescent="0.2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x14ac:dyDescent="0.2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x14ac:dyDescent="0.2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x14ac:dyDescent="0.2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x14ac:dyDescent="0.2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x14ac:dyDescent="0.2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x14ac:dyDescent="0.2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x14ac:dyDescent="0.2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x14ac:dyDescent="0.2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x14ac:dyDescent="0.2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x14ac:dyDescent="0.2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x14ac:dyDescent="0.2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x14ac:dyDescent="0.2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x14ac:dyDescent="0.2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x14ac:dyDescent="0.2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x14ac:dyDescent="0.2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x14ac:dyDescent="0.2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x14ac:dyDescent="0.2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x14ac:dyDescent="0.2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x14ac:dyDescent="0.2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x14ac:dyDescent="0.2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x14ac:dyDescent="0.2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x14ac:dyDescent="0.2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x14ac:dyDescent="0.2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x14ac:dyDescent="0.2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x14ac:dyDescent="0.2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x14ac:dyDescent="0.2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x14ac:dyDescent="0.2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x14ac:dyDescent="0.2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x14ac:dyDescent="0.2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x14ac:dyDescent="0.2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x14ac:dyDescent="0.2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x14ac:dyDescent="0.2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x14ac:dyDescent="0.2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x14ac:dyDescent="0.2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x14ac:dyDescent="0.2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x14ac:dyDescent="0.2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x14ac:dyDescent="0.2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x14ac:dyDescent="0.2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x14ac:dyDescent="0.2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x14ac:dyDescent="0.2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x14ac:dyDescent="0.2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x14ac:dyDescent="0.2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x14ac:dyDescent="0.2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x14ac:dyDescent="0.2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x14ac:dyDescent="0.2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x14ac:dyDescent="0.2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x14ac:dyDescent="0.2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x14ac:dyDescent="0.2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x14ac:dyDescent="0.2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x14ac:dyDescent="0.2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x14ac:dyDescent="0.2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x14ac:dyDescent="0.2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x14ac:dyDescent="0.2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x14ac:dyDescent="0.2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x14ac:dyDescent="0.2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x14ac:dyDescent="0.2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x14ac:dyDescent="0.2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x14ac:dyDescent="0.2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x14ac:dyDescent="0.2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x14ac:dyDescent="0.2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x14ac:dyDescent="0.2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x14ac:dyDescent="0.2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x14ac:dyDescent="0.2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x14ac:dyDescent="0.2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x14ac:dyDescent="0.2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x14ac:dyDescent="0.2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x14ac:dyDescent="0.2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x14ac:dyDescent="0.2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x14ac:dyDescent="0.2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x14ac:dyDescent="0.2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x14ac:dyDescent="0.2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x14ac:dyDescent="0.2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x14ac:dyDescent="0.2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x14ac:dyDescent="0.2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x14ac:dyDescent="0.2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x14ac:dyDescent="0.2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x14ac:dyDescent="0.2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x14ac:dyDescent="0.2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x14ac:dyDescent="0.2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x14ac:dyDescent="0.2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x14ac:dyDescent="0.2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x14ac:dyDescent="0.2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x14ac:dyDescent="0.2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x14ac:dyDescent="0.2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x14ac:dyDescent="0.2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x14ac:dyDescent="0.2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x14ac:dyDescent="0.2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x14ac:dyDescent="0.2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x14ac:dyDescent="0.2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x14ac:dyDescent="0.2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x14ac:dyDescent="0.2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x14ac:dyDescent="0.2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x14ac:dyDescent="0.2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x14ac:dyDescent="0.2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x14ac:dyDescent="0.2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x14ac:dyDescent="0.2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x14ac:dyDescent="0.2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x14ac:dyDescent="0.2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x14ac:dyDescent="0.2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x14ac:dyDescent="0.2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x14ac:dyDescent="0.2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x14ac:dyDescent="0.2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x14ac:dyDescent="0.2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x14ac:dyDescent="0.2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x14ac:dyDescent="0.2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x14ac:dyDescent="0.2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x14ac:dyDescent="0.2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x14ac:dyDescent="0.2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x14ac:dyDescent="0.2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x14ac:dyDescent="0.2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x14ac:dyDescent="0.2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x14ac:dyDescent="0.2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B08BC680-6A9F-4D5E-937A-B20B9A881E92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3CF2DB06-6672-489D-8C82-6F90B75BDCB4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369FE2CF-0F9D-49F6-B0C1-6766A343CF4B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5D3A3D00-16B2-42F5-8D28-593FB6343511}">
      <formula1>20</formula1>
    </dataValidation>
    <dataValidation type="list" allowBlank="1" showInputMessage="1" showErrorMessage="1" sqref="B6" xr:uid="{212AC6B4-22D6-4801-9F7C-E529B37580F6}">
      <formula1>servicios</formula1>
    </dataValidation>
    <dataValidation type="list" allowBlank="1" showInputMessage="1" showErrorMessage="1" sqref="D15:D209" xr:uid="{B3BDD247-B5DC-4470-AFC9-FBBD3E9FD265}">
      <formula1>INDIRECT(serv)</formula1>
    </dataValidation>
    <dataValidation type="list" allowBlank="1" showInputMessage="1" showErrorMessage="1" sqref="E15:E209" xr:uid="{5B96F7ED-42C8-42C5-8496-50384F103844}">
      <formula1>Bancos</formula1>
    </dataValidation>
    <dataValidation type="list" allowBlank="1" showInputMessage="1" showErrorMessage="1" sqref="F15:F209" xr:uid="{45E40529-04A0-4040-8704-9666F5A605BF}">
      <formula1>Tipo_cuenta</formula1>
    </dataValidation>
  </dataValidations>
  <hyperlinks>
    <hyperlink ref="H15" r:id="rId1" xr:uid="{DA1DC909-5B85-4609-8656-DF9A04415D7B}"/>
  </hyperlinks>
  <pageMargins left="0.7" right="0.7" top="0.75" bottom="0.75" header="0.3" footer="0.3"/>
  <pageSetup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5E437-1503-42D5-AB53-F2243E1A8193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8.83203125" defaultRowHeight="15" zeroHeight="1" x14ac:dyDescent="0.2"/>
  <cols>
    <col min="1" max="1" width="23.1640625" bestFit="1" customWidth="1"/>
    <col min="2" max="2" width="22.5" bestFit="1" customWidth="1"/>
    <col min="3" max="3" width="25.5" bestFit="1" customWidth="1"/>
    <col min="4" max="4" width="21" bestFit="1" customWidth="1"/>
    <col min="5" max="5" width="18.1640625" bestFit="1" customWidth="1"/>
    <col min="6" max="6" width="29.5" bestFit="1" customWidth="1"/>
    <col min="7" max="7" width="17.6640625" bestFit="1" customWidth="1"/>
    <col min="8" max="8" width="31.83203125" bestFit="1" customWidth="1"/>
    <col min="9" max="9" width="18.6640625" bestFit="1" customWidth="1"/>
    <col min="10" max="10" width="7.1640625" bestFit="1" customWidth="1"/>
    <col min="11" max="11" width="28.83203125" bestFit="1" customWidth="1"/>
    <col min="12" max="12" width="15" bestFit="1" customWidth="1"/>
    <col min="13" max="13" width="14.5" bestFit="1" customWidth="1"/>
    <col min="14" max="14" width="10.5" bestFit="1" customWidth="1"/>
    <col min="15" max="256" width="11.5" customWidth="1"/>
  </cols>
  <sheetData>
    <row r="1" spans="1:14" hidden="1" x14ac:dyDescent="0.2">
      <c r="A1" s="12" t="s">
        <v>29</v>
      </c>
      <c r="B1" s="12" t="s">
        <v>30</v>
      </c>
      <c r="C1" s="13" t="s">
        <v>31</v>
      </c>
      <c r="D1" s="13" t="s">
        <v>30</v>
      </c>
      <c r="E1" s="14" t="s">
        <v>32</v>
      </c>
      <c r="F1" s="14" t="s">
        <v>30</v>
      </c>
      <c r="G1" s="8" t="s">
        <v>14</v>
      </c>
      <c r="H1" s="8" t="s">
        <v>30</v>
      </c>
      <c r="I1" s="9" t="s">
        <v>33</v>
      </c>
      <c r="J1" s="9" t="s">
        <v>30</v>
      </c>
      <c r="K1" s="10" t="s">
        <v>6</v>
      </c>
      <c r="L1" s="10" t="s">
        <v>30</v>
      </c>
      <c r="M1" s="11" t="s">
        <v>23</v>
      </c>
      <c r="N1" s="11"/>
    </row>
    <row r="2" spans="1:14" hidden="1" x14ac:dyDescent="0.2">
      <c r="A2" s="12" t="s">
        <v>34</v>
      </c>
      <c r="B2" s="12">
        <v>0</v>
      </c>
      <c r="C2" s="13" t="s">
        <v>34</v>
      </c>
      <c r="D2" s="13">
        <v>0</v>
      </c>
      <c r="E2" s="14" t="s">
        <v>34</v>
      </c>
      <c r="F2" s="16" t="s">
        <v>35</v>
      </c>
      <c r="G2" s="8" t="s">
        <v>34</v>
      </c>
      <c r="H2" s="15" t="s">
        <v>35</v>
      </c>
      <c r="I2" s="9" t="s">
        <v>36</v>
      </c>
      <c r="J2" s="9">
        <v>1</v>
      </c>
      <c r="K2" s="10" t="s">
        <v>22</v>
      </c>
      <c r="L2" s="10" t="s">
        <v>37</v>
      </c>
      <c r="M2" s="11" t="s">
        <v>34</v>
      </c>
      <c r="N2" s="11">
        <v>0</v>
      </c>
    </row>
    <row r="3" spans="1:14" hidden="1" x14ac:dyDescent="0.2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26</v>
      </c>
      <c r="J3" s="9">
        <v>12</v>
      </c>
      <c r="K3" s="10" t="s">
        <v>43</v>
      </c>
      <c r="L3" s="10" t="s">
        <v>44</v>
      </c>
      <c r="M3" s="11" t="s">
        <v>45</v>
      </c>
      <c r="N3" s="11">
        <v>1</v>
      </c>
    </row>
    <row r="4" spans="1:14" hidden="1" x14ac:dyDescent="0.2">
      <c r="A4" s="12" t="s">
        <v>46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">
      <c r="A5" s="32" t="s">
        <v>20</v>
      </c>
      <c r="B5" s="12">
        <v>7</v>
      </c>
      <c r="C5" s="13" t="s">
        <v>54</v>
      </c>
      <c r="D5" s="13">
        <v>5003</v>
      </c>
      <c r="G5" s="8" t="s">
        <v>55</v>
      </c>
      <c r="H5" s="8" t="s">
        <v>56</v>
      </c>
      <c r="I5" s="9" t="s">
        <v>57</v>
      </c>
      <c r="J5" s="9">
        <v>16</v>
      </c>
    </row>
    <row r="6" spans="1:14" hidden="1" x14ac:dyDescent="0.2">
      <c r="A6" s="32" t="s">
        <v>58</v>
      </c>
      <c r="B6" s="12">
        <v>8</v>
      </c>
      <c r="C6" s="13" t="s">
        <v>59</v>
      </c>
      <c r="D6" s="13">
        <v>5004</v>
      </c>
      <c r="G6" s="8" t="s">
        <v>60</v>
      </c>
      <c r="H6" s="8" t="s">
        <v>61</v>
      </c>
      <c r="I6" s="9" t="s">
        <v>62</v>
      </c>
      <c r="J6" s="9">
        <v>27</v>
      </c>
    </row>
    <row r="7" spans="1:14" hidden="1" x14ac:dyDescent="0.2">
      <c r="C7" s="13" t="s">
        <v>63</v>
      </c>
      <c r="D7" s="13">
        <v>6001</v>
      </c>
      <c r="I7" s="9" t="s">
        <v>64</v>
      </c>
      <c r="J7" s="9">
        <v>28</v>
      </c>
    </row>
    <row r="8" spans="1:14" hidden="1" x14ac:dyDescent="0.2">
      <c r="C8" s="13" t="s">
        <v>65</v>
      </c>
      <c r="D8" s="13">
        <v>6002</v>
      </c>
      <c r="I8" s="9" t="s">
        <v>66</v>
      </c>
      <c r="J8" s="9">
        <v>31</v>
      </c>
    </row>
    <row r="9" spans="1:14" hidden="1" x14ac:dyDescent="0.2">
      <c r="C9" s="13" t="s">
        <v>67</v>
      </c>
      <c r="D9" s="13">
        <v>6003</v>
      </c>
      <c r="I9" s="9" t="s">
        <v>68</v>
      </c>
      <c r="J9" s="9">
        <v>37</v>
      </c>
    </row>
    <row r="10" spans="1:14" hidden="1" x14ac:dyDescent="0.2">
      <c r="C10" s="13" t="s">
        <v>69</v>
      </c>
      <c r="D10" s="13">
        <v>6004</v>
      </c>
      <c r="I10" s="9" t="s">
        <v>70</v>
      </c>
      <c r="J10" s="9">
        <v>39</v>
      </c>
    </row>
    <row r="11" spans="1:14" hidden="1" x14ac:dyDescent="0.2">
      <c r="C11" s="13" t="s">
        <v>71</v>
      </c>
      <c r="D11" s="13">
        <v>6005</v>
      </c>
      <c r="I11" s="9" t="s">
        <v>72</v>
      </c>
      <c r="J11" s="9">
        <v>49</v>
      </c>
    </row>
    <row r="12" spans="1:14" hidden="1" x14ac:dyDescent="0.2">
      <c r="C12" s="13" t="s">
        <v>73</v>
      </c>
      <c r="D12" s="13">
        <v>6006</v>
      </c>
      <c r="I12" s="9" t="s">
        <v>74</v>
      </c>
      <c r="J12" s="9">
        <v>504</v>
      </c>
    </row>
    <row r="13" spans="1:14" hidden="1" x14ac:dyDescent="0.2">
      <c r="C13" s="13" t="s">
        <v>75</v>
      </c>
      <c r="D13" s="13">
        <v>6007</v>
      </c>
      <c r="I13" s="9" t="s">
        <v>76</v>
      </c>
      <c r="J13" s="9">
        <v>507</v>
      </c>
    </row>
    <row r="14" spans="1:14" hidden="1" x14ac:dyDescent="0.2">
      <c r="C14" s="13" t="s">
        <v>21</v>
      </c>
      <c r="D14" s="13">
        <v>7001</v>
      </c>
      <c r="I14" s="9" t="s">
        <v>77</v>
      </c>
      <c r="J14" s="9">
        <v>51</v>
      </c>
    </row>
    <row r="15" spans="1:14" hidden="1" x14ac:dyDescent="0.2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">
      <c r="I16" s="9" t="s">
        <v>80</v>
      </c>
      <c r="J16" s="9">
        <v>54</v>
      </c>
    </row>
    <row r="17" spans="1:14" hidden="1" x14ac:dyDescent="0.2">
      <c r="A17" t="s">
        <v>81</v>
      </c>
      <c r="B17" s="12" t="s">
        <v>38</v>
      </c>
      <c r="C17" s="12" t="s">
        <v>46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">
      <c r="A18" s="12" t="s">
        <v>38</v>
      </c>
      <c r="B18" s="13" t="s">
        <v>39</v>
      </c>
      <c r="C18" s="13" t="s">
        <v>63</v>
      </c>
      <c r="D18" s="13" t="s">
        <v>21</v>
      </c>
      <c r="E18" s="13" t="s">
        <v>85</v>
      </c>
      <c r="I18" s="9" t="s">
        <v>86</v>
      </c>
      <c r="J18" s="9">
        <v>57</v>
      </c>
    </row>
    <row r="19" spans="1:14" hidden="1" x14ac:dyDescent="0.2">
      <c r="A19" s="12" t="s">
        <v>46</v>
      </c>
      <c r="B19" s="13" t="s">
        <v>47</v>
      </c>
      <c r="C19" s="13" t="s">
        <v>65</v>
      </c>
      <c r="I19" s="9" t="s">
        <v>87</v>
      </c>
      <c r="J19" s="9">
        <v>9</v>
      </c>
    </row>
    <row r="20" spans="1:14" hidden="1" x14ac:dyDescent="0.2">
      <c r="A20" s="12" t="s">
        <v>20</v>
      </c>
      <c r="B20" s="13" t="s">
        <v>54</v>
      </c>
      <c r="C20" s="13" t="s">
        <v>67</v>
      </c>
    </row>
    <row r="21" spans="1:14" hidden="1" x14ac:dyDescent="0.2">
      <c r="A21" s="12" t="s">
        <v>58</v>
      </c>
      <c r="B21" s="13" t="s">
        <v>59</v>
      </c>
      <c r="C21" s="13" t="s">
        <v>69</v>
      </c>
    </row>
    <row r="22" spans="1:14" hidden="1" x14ac:dyDescent="0.2">
      <c r="C22" s="13" t="s">
        <v>71</v>
      </c>
    </row>
    <row r="23" spans="1:14" hidden="1" x14ac:dyDescent="0.2">
      <c r="C23" s="13" t="s">
        <v>73</v>
      </c>
    </row>
    <row r="24" spans="1:14" hidden="1" x14ac:dyDescent="0.2">
      <c r="C24" s="13" t="s">
        <v>75</v>
      </c>
    </row>
    <row r="27" spans="1:14" hidden="1" x14ac:dyDescent="0.2">
      <c r="A27" s="42" t="s">
        <v>88</v>
      </c>
      <c r="B27" s="13" t="s">
        <v>39</v>
      </c>
      <c r="C27" s="13" t="s">
        <v>47</v>
      </c>
      <c r="D27" s="13" t="s">
        <v>54</v>
      </c>
      <c r="E27" s="13" t="s">
        <v>59</v>
      </c>
      <c r="F27" s="13" t="s">
        <v>63</v>
      </c>
      <c r="G27" s="13" t="s">
        <v>65</v>
      </c>
      <c r="H27" s="13" t="s">
        <v>67</v>
      </c>
      <c r="I27" s="13" t="s">
        <v>69</v>
      </c>
      <c r="J27" s="13" t="s">
        <v>71</v>
      </c>
      <c r="K27" s="13" t="s">
        <v>73</v>
      </c>
      <c r="L27" s="13" t="s">
        <v>75</v>
      </c>
      <c r="M27" s="13" t="s">
        <v>21</v>
      </c>
      <c r="N27" s="13" t="s">
        <v>85</v>
      </c>
    </row>
    <row r="28" spans="1:14" hidden="1" x14ac:dyDescent="0.2">
      <c r="A28" s="13" t="s">
        <v>39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48</v>
      </c>
    </row>
    <row r="29" spans="1:14" hidden="1" x14ac:dyDescent="0.2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60</v>
      </c>
      <c r="G29" s="43" t="s">
        <v>60</v>
      </c>
      <c r="H29" s="43" t="s">
        <v>60</v>
      </c>
      <c r="I29" s="43" t="s">
        <v>60</v>
      </c>
      <c r="J29" s="43" t="s">
        <v>60</v>
      </c>
      <c r="K29" s="43" t="s">
        <v>60</v>
      </c>
      <c r="L29" s="43" t="s">
        <v>60</v>
      </c>
    </row>
    <row r="30" spans="1:14" hidden="1" x14ac:dyDescent="0.2">
      <c r="A30" s="13" t="s">
        <v>54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">
      <c r="A31" s="13" t="s">
        <v>59</v>
      </c>
    </row>
    <row r="32" spans="1:14" hidden="1" x14ac:dyDescent="0.2">
      <c r="A32" s="13" t="s">
        <v>63</v>
      </c>
    </row>
    <row r="33" spans="1:1" hidden="1" x14ac:dyDescent="0.2">
      <c r="A33" s="13" t="s">
        <v>65</v>
      </c>
    </row>
    <row r="34" spans="1:1" hidden="1" x14ac:dyDescent="0.2">
      <c r="A34" s="13" t="s">
        <v>67</v>
      </c>
    </row>
    <row r="35" spans="1:1" hidden="1" x14ac:dyDescent="0.2">
      <c r="A35" s="13" t="s">
        <v>69</v>
      </c>
    </row>
    <row r="36" spans="1:1" hidden="1" x14ac:dyDescent="0.2">
      <c r="A36" s="13" t="s">
        <v>71</v>
      </c>
    </row>
    <row r="37" spans="1:1" hidden="1" x14ac:dyDescent="0.2">
      <c r="A37" s="13" t="s">
        <v>73</v>
      </c>
    </row>
    <row r="38" spans="1:1" hidden="1" x14ac:dyDescent="0.2">
      <c r="A38" s="13" t="s">
        <v>75</v>
      </c>
    </row>
    <row r="39" spans="1:1" hidden="1" x14ac:dyDescent="0.2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Piero Gritti</cp:lastModifiedBy>
  <cp:revision/>
  <dcterms:created xsi:type="dcterms:W3CDTF">2011-10-26T17:58:21Z</dcterms:created>
  <dcterms:modified xsi:type="dcterms:W3CDTF">2024-10-03T15:13:25Z</dcterms:modified>
  <cp:category/>
  <cp:contentStatus/>
</cp:coreProperties>
</file>