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OCTUBRE 2024/04 DE OCTUBRE/"/>
    </mc:Choice>
  </mc:AlternateContent>
  <xr:revisionPtr revIDLastSave="2" documentId="8_{7378FAB8-A1BD-4EBD-8EE5-3691F70F8BF4}" xr6:coauthVersionLast="47" xr6:coauthVersionMax="47" xr10:uidLastSave="{C77DA8A9-47D9-3541-83CE-4A560CA90B74}"/>
  <bookViews>
    <workbookView xWindow="0" yWindow="500" windowWidth="28800" windowHeight="16340" activeTab="1" xr2:uid="{00000000-000D-0000-FFFF-FFFF00000000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 s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Ingrese RUT Empresa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>Seleccione Producto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>Seleccione Tipo de Servicio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9" authorId="0" shapeId="0" xr:uid="{00000000-0006-0000-0100-000004000000}">
      <text>
        <r>
          <rPr>
            <b/>
            <sz val="8"/>
            <color indexed="8"/>
            <rFont val="Tahoma"/>
            <family val="2"/>
          </rPr>
          <t>Ingrese Número Cuenta de Cargo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J14" authorId="0" shapeId="0" xr:uid="{00000000-0006-0000-0100-000005000000}">
      <text>
        <r>
          <rPr>
            <b/>
            <sz val="8"/>
            <color indexed="8"/>
            <rFont val="Tahoma"/>
            <family val="2"/>
          </rPr>
          <t xml:space="preserve">Glosa Destino solo se reflejará en pagos que se realicen a Itaú.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<sst xmlns="http://schemas.openxmlformats.org/spreadsheetml/2006/main" count="213" uniqueCount="90">
  <si>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</si>
  <si>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</si>
  <si>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</si>
  <si>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</si>
  <si>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</si>
  <si>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</si>
  <si>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</si>
  <si>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</si>
  <si>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</si>
  <si>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</si>
  <si>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</si>
  <si>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</si>
  <si>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</si>
  <si>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</si>
  <si>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</si>
  <si>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</si>
  <si>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</si>
  <si>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</si>
  <si>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</si>
  <si>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</si>
  <si>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</si>
  <si>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</si>
  <si>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</si>
  <si>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</si>
  <si>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Abono en cuenta</t>
  </si>
  <si>
    <t>CHILE EDWARDS</t>
  </si>
  <si>
    <t>FINANZAS@INVERSIONESCGL.CL</t>
  </si>
  <si>
    <t>PIERO GRITTI BLASCHKE</t>
  </si>
  <si>
    <t>BCI TBANC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</si>
  <si>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</si>
  <si>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</si>
  <si>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</si>
  <si>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</si>
  <si>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</si>
  <si>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</si>
  <si>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</si>
  <si>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</si>
  <si>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</si>
  <si>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</si>
  <si>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</si>
  <si>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</si>
  <si>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</si>
  <si>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</si>
  <si>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</si>
  <si>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</si>
  <si>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</si>
  <si>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</si>
  <si>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</si>
  <si>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</si>
  <si>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</si>
  <si>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</si>
  <si>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</si>
  <si>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</si>
  <si>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</si>
  <si>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</si>
  <si>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</si>
  <si>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</si>
  <si>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</si>
  <si>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</si>
  <si>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</si>
  <si>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</si>
  <si>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</si>
  <si>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</si>
  <si>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</si>
  <si>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</si>
  <si>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</si>
  <si>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</si>
  <si>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</si>
  <si>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</si>
  <si>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</si>
  <si>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</si>
  <si>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</si>
  <si>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</si>
  <si>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</si>
  <si>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</si>
  <si>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</si>
  <si>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</si>
  <si>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</si>
  <si>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</si>
  <si>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</si>
  <si>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</si>
  <si>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</si>
  <si>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</si>
  <si>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</si>
  <si>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</si>
  <si>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</si>
  <si>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</si>
  <si>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</si>
  <si>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</si>
  <si>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 xml:space="preserve"> Dev Pago enel217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</si>
</sst>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6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3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4" fillId="3" borderId="1" xfId="16" applyFont="1" applyFill="1" applyBorder="1" applyAlignment="1">
      <alignment horizontal="left"/>
    </xf>
    <xf numFmtId="0" fontId="14" fillId="3" borderId="3" xfId="16" applyFont="1" applyFill="1" applyBorder="1" applyAlignment="1">
      <alignment horizontal="center" vertical="center"/>
    </xf>
    <xf numFmtId="0" fontId="14" fillId="3" borderId="3" xfId="16" applyFont="1" applyFill="1" applyBorder="1" applyAlignment="1" applyProtection="1">
      <alignment horizontal="center" vertical="center"/>
      <protection locked="0"/>
    </xf>
    <xf numFmtId="0" fontId="14" fillId="3" borderId="4" xfId="16" applyFont="1" applyFill="1" applyBorder="1" applyAlignment="1">
      <alignment horizontal="center" vertical="center"/>
    </xf>
    <xf numFmtId="1" fontId="14" fillId="3" borderId="3" xfId="16" applyNumberFormat="1" applyFont="1" applyFill="1" applyBorder="1" applyAlignment="1">
      <alignment horizontal="center" vertical="center"/>
    </xf>
    <xf numFmtId="0" fontId="14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164" fontId="6" fillId="0" borderId="1" xfId="15" applyNumberFormat="1" applyFont="1" applyBorder="1" applyAlignment="1" applyProtection="1">
      <alignment horizontal="left"/>
      <protection locked="0"/>
    </xf>
    <xf numFmtId="0" fontId="6" fillId="0" borderId="2" xfId="15" applyNumberFormat="1" applyFont="1" applyBorder="1" applyAlignment="1" applyProtection="1">
      <alignment horizontal="right" vertical="center"/>
      <protection locked="0"/>
    </xf>
    <xf numFmtId="0" fontId="6" fillId="0" borderId="1" xfId="15" applyNumberFormat="1" applyFont="1" applyBorder="1" applyAlignment="1" applyProtection="1">
      <alignment horizontal="left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3" xfId="9" xr:uid="{00000000-0005-0000-0000-000008000000}"/>
    <cellStyle name="Millares 3 2" xfId="10" xr:uid="{00000000-0005-0000-0000-000009000000}"/>
    <cellStyle name="Millares 4" xfId="11" xr:uid="{00000000-0005-0000-0000-00000A000000}"/>
    <cellStyle name="Millares 4 2" xfId="12" xr:uid="{00000000-0005-0000-0000-00000B000000}"/>
    <cellStyle name="Millares 5" xfId="13" xr:uid="{00000000-0005-0000-0000-00000C000000}"/>
    <cellStyle name="Millares 5 2" xfId="14" xr:uid="{00000000-0005-0000-0000-00000D000000}"/>
    <cellStyle name="Millares 6" xfId="15" xr:uid="{00000000-0005-0000-0000-00000E000000}"/>
    <cellStyle name="Normal" xfId="0" builtinId="0"/>
    <cellStyle name="Normal 2" xfId="16" xr:uid="{00000000-0005-0000-0000-000010000000}"/>
    <cellStyle name="Normal_Hoja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22" name="2 Imagen">
          <a:extLst>
            <a:ext uri="{FF2B5EF4-FFF2-40B4-BE49-F238E27FC236}">
              <a16:creationId xmlns:a16="http://schemas.microsoft.com/office/drawing/2014/main" id="{0B542CFA-C3C3-B870-079F-C1929016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NANZAS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75" t="s">
        <v>0</v>
      </c>
      <c r="B2" s="75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1</v>
      </c>
      <c r="C4" s="71"/>
      <c r="D4" s="1"/>
      <c r="E4" s="1"/>
      <c r="F4" s="1"/>
      <c r="G4" s="1"/>
      <c r="H4" s="1"/>
      <c r="I4" s="1"/>
      <c r="J4" s="1"/>
      <c r="K4" s="4"/>
      <c r="L4" s="72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99357</v>
      </c>
      <c r="C5" s="73"/>
      <c r="D5" s="1"/>
      <c r="E5" s="1"/>
      <c r="F5" s="1"/>
      <c r="G5" s="1"/>
      <c r="H5" s="1"/>
      <c r="I5" s="1"/>
      <c r="J5" s="1"/>
      <c r="K5" s="4"/>
      <c r="L5" s="72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Proveedores</v>
      </c>
      <c r="C6" s="1">
        <f>IFERROR((VLOOKUP(B6,Hoja2!A3:B6,2,FALSE)),0)</f>
        <v>5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PAGO_DE_PROVEEDORES</v>
      </c>
      <c r="C7" s="1">
        <f>IFERROR((VLOOKUP(B7,Hoja2!C3:D15,2,FALSE)),0)</f>
        <v>5003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74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 xml:space="preserve"> Dev Pago enel217</v>
      </c>
      <c r="C10" s="73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 xml:space="preserve"> Dev Pago enel217</v>
      </c>
      <c r="C11" s="73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75" t="s">
        <v>10</v>
      </c>
      <c r="B13" s="75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>
        <f>IF(+'Detalle de Pagos'!A15=0,"",+'Detalle de Pagos'!A15)</f>
        <v>164787079</v>
      </c>
      <c r="B15" s="40" t="str">
        <f>IF(+'Detalle de Pagos'!B15=0,"",+'Detalle de Pagos'!B15)</f>
        <v>PIERO GRITTI BLASCHKE</v>
      </c>
      <c r="C15" s="22"/>
      <c r="D15" s="34">
        <f>IF(+'Detalle de Pagos'!C15=0,"",+'Detalle de Pagos'!C15)</f>
        <v>99357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BCI TBANC</v>
      </c>
      <c r="H15" s="38">
        <f>IFERROR((VLOOKUP(G15,Hoja2!$I$2:$J$19,2,FALSE)),0)</f>
        <v>16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76478777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 xml:space="preserve"> Dev Pago enel217</v>
      </c>
      <c r="N15" s="24" t="str">
        <f>IF(+'Detalle de Pagos'!J15=0,"",+'Detalle de Pagos'!J15)</f>
        <v xml:space="preserve"> Dev Pago enel217</v>
      </c>
      <c r="O15" s="24" t="str">
        <f>IF(+'Detalle de Pagos'!K15=0,"",+'Detalle de Pagos'!K15)</f>
        <v xml:space="preserve"> Dev Pago enel217</v>
      </c>
      <c r="P15" s="24" t="str">
        <f>IF(+'Detalle de Pagos'!L15=0,"",+'Detalle de Pagos'!L15)</f>
        <v xml:space="preserve"> Dev Pago enel217</v>
      </c>
      <c r="Q15" s="24"/>
      <c r="R15"/>
    </row>
    <row r="16" spans="1:18" hidden="1" x14ac:dyDescent="0.2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00000000-0002-0000-0000-000000000000}"/>
    <dataValidation operator="lessThanOrEqual" allowBlank="1" showInputMessage="1" showErrorMessage="1" errorTitle="Glosa Cartola Origen" error="El texto ingresado supera el máximo permitido (20 caracteres)_x000a_" sqref="N15:Q209" xr:uid="{00000000-0002-0000-0000-000001000000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209"/>
  <sheetViews>
    <sheetView showGridLines="0" tabSelected="1" zoomScale="85" zoomScaleNormal="85" workbookViewId="0">
      <selection activeCell="B18" sqref="B18"/>
    </sheetView>
  </sheetViews>
  <sheetFormatPr baseColWidth="10" defaultColWidth="11.5" defaultRowHeight="15" x14ac:dyDescent="0.2"/>
  <cols>
    <col min="1" max="1" width="22.83203125" style="37" customWidth="1"/>
    <col min="2" max="2" width="41.5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28.33203125" style="37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75"/>
      <c r="B2" s="75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72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99357</v>
      </c>
      <c r="C5" s="1"/>
      <c r="D5" s="1"/>
      <c r="E5" s="1"/>
      <c r="F5" s="1"/>
      <c r="G5" s="4"/>
      <c r="H5" s="72"/>
      <c r="I5" s="1"/>
      <c r="J5" s="1"/>
      <c r="K5" s="1"/>
      <c r="L5" s="1"/>
      <c r="M5"/>
    </row>
    <row r="6" spans="1:13" x14ac:dyDescent="0.2">
      <c r="A6" s="26" t="s">
        <v>4</v>
      </c>
      <c r="B6" s="19" t="s">
        <v>38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55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58" t="s">
        <v>89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58" t="s">
        <v>89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75" t="s">
        <v>10</v>
      </c>
      <c r="B13" s="75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x14ac:dyDescent="0.2">
      <c r="A15" s="68">
        <v>164787079</v>
      </c>
      <c r="B15" s="22" t="s">
        <v>27</v>
      </c>
      <c r="C15" s="34">
        <v>99357</v>
      </c>
      <c r="D15" s="67" t="s">
        <v>24</v>
      </c>
      <c r="E15" s="69" t="s">
        <v>28</v>
      </c>
      <c r="F15" s="67" t="s">
        <v>22</v>
      </c>
      <c r="G15" s="66">
        <v>76478777</v>
      </c>
      <c r="H15" s="44" t="s">
        <v>26</v>
      </c>
      <c r="I15" s="58" t="s">
        <v>89</v>
      </c>
      <c r="J15" s="58" t="s">
        <v>89</v>
      </c>
      <c r="K15" s="58" t="s">
        <v>89</v>
      </c>
      <c r="L15" s="58" t="s">
        <v>89</v>
      </c>
      <c r="M15" s="19"/>
    </row>
    <row r="16" spans="1:13" x14ac:dyDescent="0.2">
      <c r="A16" s="68"/>
      <c r="B16" s="22"/>
      <c r="C16" s="34"/>
      <c r="D16" s="67"/>
      <c r="E16" s="69"/>
      <c r="F16" s="67"/>
      <c r="G16" s="66"/>
      <c r="H16" s="44"/>
      <c r="I16" s="58"/>
      <c r="J16" s="58"/>
      <c r="K16" s="58"/>
      <c r="L16" s="58"/>
      <c r="M16" s="19"/>
    </row>
    <row r="17" spans="1:13" x14ac:dyDescent="0.2">
      <c r="A17" s="56"/>
      <c r="B17" s="70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x14ac:dyDescent="0.2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29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0000000-0002-0000-0100-00000000000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00000000-0002-0000-0100-000001000000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0000000-0002-0000-0100-000002000000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00000000-0002-0000-0100-000003000000}">
      <formula1>20</formula1>
    </dataValidation>
    <dataValidation type="list" allowBlank="1" showInputMessage="1" showErrorMessage="1" sqref="B6" xr:uid="{00000000-0002-0000-0100-000004000000}">
      <formula1>servicios</formula1>
    </dataValidation>
    <dataValidation type="list" allowBlank="1" showInputMessage="1" showErrorMessage="1" sqref="D15:D209" xr:uid="{00000000-0002-0000-0100-000005000000}">
      <formula1>INDIRECT(serv)</formula1>
    </dataValidation>
    <dataValidation type="list" allowBlank="1" showInputMessage="1" showErrorMessage="1" sqref="E15:E209" xr:uid="{00000000-0002-0000-0100-000006000000}">
      <formula1>Bancos</formula1>
    </dataValidation>
    <dataValidation type="list" allowBlank="1" showInputMessage="1" showErrorMessage="1" sqref="F15:F209" xr:uid="{00000000-0002-0000-0100-000007000000}">
      <formula1>Tipo_cuenta</formula1>
    </dataValidation>
  </dataValidations>
  <hyperlinks>
    <hyperlink ref="H15" r:id="rId1" xr:uid="{00000000-0004-0000-0100-000000000000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6406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23</v>
      </c>
      <c r="N1" s="11"/>
    </row>
    <row r="2" spans="1:14" hidden="1" x14ac:dyDescent="0.2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25</v>
      </c>
      <c r="J2" s="9">
        <v>1</v>
      </c>
      <c r="K2" s="10" t="s">
        <v>22</v>
      </c>
      <c r="L2" s="10" t="s">
        <v>37</v>
      </c>
      <c r="M2" s="11" t="s">
        <v>35</v>
      </c>
      <c r="N2" s="11">
        <v>0</v>
      </c>
    </row>
    <row r="3" spans="1:14" hidden="1" x14ac:dyDescent="0.2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28</v>
      </c>
      <c r="J5" s="9">
        <v>16</v>
      </c>
    </row>
    <row r="6" spans="1:14" hidden="1" x14ac:dyDescent="0.2">
      <c r="A6" s="32" t="s">
        <v>58</v>
      </c>
      <c r="B6" s="12">
        <v>8</v>
      </c>
      <c r="C6" s="13" t="s">
        <v>59</v>
      </c>
      <c r="D6" s="13">
        <v>5004</v>
      </c>
      <c r="G6" s="8" t="s">
        <v>60</v>
      </c>
      <c r="H6" s="8" t="s">
        <v>61</v>
      </c>
      <c r="I6" s="9" t="s">
        <v>62</v>
      </c>
      <c r="J6" s="9">
        <v>27</v>
      </c>
    </row>
    <row r="7" spans="1:14" hidden="1" x14ac:dyDescent="0.2">
      <c r="C7" s="13" t="s">
        <v>21</v>
      </c>
      <c r="D7" s="13">
        <v>6001</v>
      </c>
      <c r="I7" s="9" t="s">
        <v>63</v>
      </c>
      <c r="J7" s="9">
        <v>28</v>
      </c>
    </row>
    <row r="8" spans="1:14" hidden="1" x14ac:dyDescent="0.2">
      <c r="C8" s="13" t="s">
        <v>64</v>
      </c>
      <c r="D8" s="13">
        <v>6002</v>
      </c>
      <c r="I8" s="9" t="s">
        <v>65</v>
      </c>
      <c r="J8" s="9">
        <v>31</v>
      </c>
    </row>
    <row r="9" spans="1:14" hidden="1" x14ac:dyDescent="0.2">
      <c r="C9" s="13" t="s">
        <v>66</v>
      </c>
      <c r="D9" s="13">
        <v>6003</v>
      </c>
      <c r="I9" s="9" t="s">
        <v>67</v>
      </c>
      <c r="J9" s="9">
        <v>37</v>
      </c>
    </row>
    <row r="10" spans="1:14" hidden="1" x14ac:dyDescent="0.2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">
      <c r="I16" s="9" t="s">
        <v>80</v>
      </c>
      <c r="J16" s="9">
        <v>54</v>
      </c>
    </row>
    <row r="17" spans="1:14" hidden="1" x14ac:dyDescent="0.2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">
      <c r="A19" s="12" t="s">
        <v>20</v>
      </c>
      <c r="B19" s="13" t="s">
        <v>47</v>
      </c>
      <c r="C19" s="13" t="s">
        <v>64</v>
      </c>
      <c r="I19" s="9" t="s">
        <v>87</v>
      </c>
      <c r="J19" s="9">
        <v>9</v>
      </c>
    </row>
    <row r="20" spans="1:14" hidden="1" x14ac:dyDescent="0.2">
      <c r="A20" s="12" t="s">
        <v>54</v>
      </c>
      <c r="B20" s="13" t="s">
        <v>55</v>
      </c>
      <c r="C20" s="13" t="s">
        <v>66</v>
      </c>
    </row>
    <row r="21" spans="1:14" hidden="1" x14ac:dyDescent="0.2">
      <c r="A21" s="12" t="s">
        <v>58</v>
      </c>
      <c r="B21" s="13" t="s">
        <v>59</v>
      </c>
      <c r="C21" s="13" t="s">
        <v>68</v>
      </c>
    </row>
    <row r="22" spans="1:14" hidden="1" x14ac:dyDescent="0.2">
      <c r="C22" s="13" t="s">
        <v>70</v>
      </c>
    </row>
    <row r="23" spans="1:14" hidden="1" x14ac:dyDescent="0.2">
      <c r="C23" s="13" t="s">
        <v>72</v>
      </c>
    </row>
    <row r="24" spans="1:14" hidden="1" x14ac:dyDescent="0.2">
      <c r="C24" s="13" t="s">
        <v>74</v>
      </c>
    </row>
    <row r="27" spans="1:14" hidden="1" x14ac:dyDescent="0.2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59</v>
      </c>
      <c r="F27" s="13" t="s">
        <v>21</v>
      </c>
      <c r="G27" s="13" t="s">
        <v>64</v>
      </c>
      <c r="H27" s="13" t="s">
        <v>66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">
      <c r="A28" s="13" t="s">
        <v>39</v>
      </c>
      <c r="B28" s="43" t="s">
        <v>24</v>
      </c>
      <c r="C28" s="43" t="s">
        <v>24</v>
      </c>
      <c r="D28" s="43" t="s">
        <v>24</v>
      </c>
      <c r="E28" s="43" t="s">
        <v>24</v>
      </c>
      <c r="F28" s="43" t="s">
        <v>24</v>
      </c>
      <c r="G28" s="43" t="s">
        <v>24</v>
      </c>
      <c r="H28" s="43" t="s">
        <v>24</v>
      </c>
      <c r="I28" s="43" t="s">
        <v>24</v>
      </c>
      <c r="J28" s="43" t="s">
        <v>24</v>
      </c>
      <c r="K28" s="43" t="s">
        <v>24</v>
      </c>
      <c r="L28" s="43" t="s">
        <v>24</v>
      </c>
      <c r="M28" s="43" t="s">
        <v>24</v>
      </c>
      <c r="N28" s="43" t="s">
        <v>48</v>
      </c>
    </row>
    <row r="29" spans="1:14" hidden="1" x14ac:dyDescent="0.2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60</v>
      </c>
      <c r="G29" s="43" t="s">
        <v>60</v>
      </c>
      <c r="H29" s="43" t="s">
        <v>60</v>
      </c>
      <c r="I29" s="43" t="s">
        <v>60</v>
      </c>
      <c r="J29" s="43" t="s">
        <v>60</v>
      </c>
      <c r="K29" s="43" t="s">
        <v>60</v>
      </c>
      <c r="L29" s="43" t="s">
        <v>60</v>
      </c>
    </row>
    <row r="30" spans="1:14" hidden="1" x14ac:dyDescent="0.2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">
      <c r="A31" s="13" t="s">
        <v>59</v>
      </c>
    </row>
    <row r="32" spans="1:14" hidden="1" x14ac:dyDescent="0.2">
      <c r="A32" s="13" t="s">
        <v>21</v>
      </c>
    </row>
    <row r="33" spans="1:1" hidden="1" x14ac:dyDescent="0.2">
      <c r="A33" s="13" t="s">
        <v>64</v>
      </c>
    </row>
    <row r="34" spans="1:1" hidden="1" x14ac:dyDescent="0.2">
      <c r="A34" s="13" t="s">
        <v>66</v>
      </c>
    </row>
    <row r="35" spans="1:1" hidden="1" x14ac:dyDescent="0.2">
      <c r="A35" s="13" t="s">
        <v>68</v>
      </c>
    </row>
    <row r="36" spans="1:1" hidden="1" x14ac:dyDescent="0.2">
      <c r="A36" s="13" t="s">
        <v>70</v>
      </c>
    </row>
    <row r="37" spans="1:1" hidden="1" x14ac:dyDescent="0.2">
      <c r="A37" s="13" t="s">
        <v>72</v>
      </c>
    </row>
    <row r="38" spans="1:1" hidden="1" x14ac:dyDescent="0.2">
      <c r="A38" s="13" t="s">
        <v>74</v>
      </c>
    </row>
    <row r="39" spans="1:1" hidden="1" x14ac:dyDescent="0.2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</cp:lastModifiedBy>
  <cp:revision/>
  <dcterms:created xsi:type="dcterms:W3CDTF">2011-10-26T17:58:21Z</dcterms:created>
  <dcterms:modified xsi:type="dcterms:W3CDTF">2024-10-04T14:09:04Z</dcterms:modified>
  <cp:category/>
  <cp:contentStatus/>
</cp:coreProperties>
</file>