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0\OneDrive\Escritorio\"/>
    </mc:Choice>
  </mc:AlternateContent>
  <xr:revisionPtr revIDLastSave="0" documentId="13_ncr:1_{FAE2AB72-3962-4726-AB83-DB162CAB8D7D}" xr6:coauthVersionLast="47" xr6:coauthVersionMax="47" xr10:uidLastSave="{00000000-0000-0000-0000-000000000000}"/>
  <bookViews>
    <workbookView xWindow="-120" yWindow="-120" windowWidth="20730" windowHeight="11160" xr2:uid="{1AD107C0-B91A-46C9-B015-82E13BB11BA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1" i="1"/>
  <c r="F11" i="1"/>
  <c r="H10" i="1"/>
  <c r="H9" i="1"/>
  <c r="H8" i="1"/>
  <c r="H7" i="1"/>
  <c r="H6" i="1"/>
  <c r="F5" i="1"/>
  <c r="H5" i="1" s="1"/>
  <c r="H4" i="1"/>
</calcChain>
</file>

<file path=xl/sharedStrings.xml><?xml version="1.0" encoding="utf-8"?>
<sst xmlns="http://schemas.openxmlformats.org/spreadsheetml/2006/main" count="27" uniqueCount="23">
  <si>
    <t>Descripcion</t>
  </si>
  <si>
    <t>Fecha</t>
  </si>
  <si>
    <t>Numero de Factura</t>
  </si>
  <si>
    <t>Proveedor</t>
  </si>
  <si>
    <t>Iversiones luna y compañía Ltda</t>
  </si>
  <si>
    <t>Carga Combustible camioneta KBLX38</t>
  </si>
  <si>
    <t>Monto Neto</t>
  </si>
  <si>
    <t>Iva</t>
  </si>
  <si>
    <t>Total</t>
  </si>
  <si>
    <t>Carga Combustible envase patente BIDN01</t>
  </si>
  <si>
    <t>Raul Pinto Galvez - Ferreteria Digital</t>
  </si>
  <si>
    <t>Casco de seguridad 2 unidades</t>
  </si>
  <si>
    <t>Katherine Soto Henriquez - Librería</t>
  </si>
  <si>
    <t>Impresión en fotocopia doble - fotocopia simpe</t>
  </si>
  <si>
    <t>Roman servicios integrales - Ferreteria</t>
  </si>
  <si>
    <t>Cemento</t>
  </si>
  <si>
    <t>Luis Alberto Mercado Diaz - Arriendo Maquinaria - Aridos</t>
  </si>
  <si>
    <t>Gravilla 1M3  + Arena 1M3</t>
  </si>
  <si>
    <t>2 Pasajes Maestros Nuevos - Salon Cama</t>
  </si>
  <si>
    <t>Pullman Bus</t>
  </si>
  <si>
    <t>-</t>
  </si>
  <si>
    <t xml:space="preserve">Total de rendicion </t>
  </si>
  <si>
    <t>3 Pasajes Salon 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</si>
</sst>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2" borderId="2" xfId="2" applyFont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/>
    </xf>
    <xf numFmtId="14" fontId="1" fillId="3" borderId="2" xfId="1" applyNumberFormat="1" applyFont="1" applyFill="1" applyBorder="1" applyAlignment="1">
      <alignment vertical="center" wrapText="1"/>
    </xf>
    <xf numFmtId="0" fontId="1" fillId="3" borderId="2" xfId="1" applyFont="1" applyFill="1" applyBorder="1" applyAlignment="1">
      <alignment horizontal="left" vertical="center" wrapText="1"/>
    </xf>
    <xf numFmtId="165" fontId="1" fillId="3" borderId="2" xfId="1" applyNumberFormat="1" applyFont="1" applyFill="1" applyBorder="1" applyAlignment="1">
      <alignment vertical="center" wrapText="1"/>
    </xf>
    <xf numFmtId="165" fontId="1" fillId="3" borderId="2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4" fontId="2" fillId="0" borderId="2" xfId="1" applyNumberFormat="1" applyFont="1" applyBorder="1" applyAlignment="1">
      <alignment vertical="center" wrapText="1"/>
    </xf>
    <xf numFmtId="165" fontId="2" fillId="0" borderId="2" xfId="1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165" fontId="0" fillId="3" borderId="2" xfId="0" applyNumberFormat="1" applyFill="1" applyBorder="1" applyAlignment="1">
      <alignment horizontal="center" wrapText="1"/>
    </xf>
    <xf numFmtId="165" fontId="0" fillId="3" borderId="2" xfId="0" applyNumberFormat="1" applyFill="1" applyBorder="1" applyAlignment="1">
      <alignment wrapText="1"/>
    </xf>
  </cellXfs>
  <cellStyles count="3">
    <cellStyle name="20% - Énfasis5" xfId="2" builtinId="46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F458-7D80-4417-AFFB-03B056061395}">
  <dimension ref="B2:H14"/>
  <sheetViews>
    <sheetView showGridLines="0" tabSelected="1" zoomScaleNormal="100" workbookViewId="0">
      <selection activeCell="J4" sqref="J4"/>
    </sheetView>
  </sheetViews>
  <sheetFormatPr baseColWidth="10" defaultRowHeight="15" x14ac:dyDescent="0.25"/>
  <cols>
    <col min="1" max="1" width="2.7109375" customWidth="1"/>
    <col min="2" max="2" width="8.28515625" bestFit="1" customWidth="1"/>
    <col min="3" max="3" width="10.42578125" style="1" bestFit="1" customWidth="1"/>
    <col min="4" max="4" width="35.5703125" bestFit="1" customWidth="1"/>
    <col min="5" max="5" width="32.28515625" style="1" bestFit="1" customWidth="1"/>
    <col min="6" max="6" width="8.5703125" style="1" bestFit="1" customWidth="1"/>
    <col min="7" max="7" width="6.5703125" style="1" bestFit="1" customWidth="1"/>
    <col min="8" max="8" width="8.5703125" style="1" bestFit="1" customWidth="1"/>
  </cols>
  <sheetData>
    <row r="2" spans="2:8" ht="15.75" thickBot="1" x14ac:dyDescent="0.3"/>
    <row r="3" spans="2:8" ht="46.5" thickTop="1" thickBot="1" x14ac:dyDescent="0.3">
      <c r="B3" s="2" t="s">
        <v>2</v>
      </c>
      <c r="C3" s="2" t="s">
        <v>1</v>
      </c>
      <c r="D3" s="2" t="s">
        <v>3</v>
      </c>
      <c r="E3" s="2" t="s">
        <v>0</v>
      </c>
      <c r="F3" s="2" t="s">
        <v>6</v>
      </c>
      <c r="G3" s="2" t="s">
        <v>7</v>
      </c>
      <c r="H3" s="2" t="s">
        <v>8</v>
      </c>
    </row>
    <row r="4" spans="2:8" ht="31.5" thickTop="1" thickBot="1" x14ac:dyDescent="0.3">
      <c r="B4" s="8">
        <v>130925</v>
      </c>
      <c r="C4" s="9">
        <v>45340</v>
      </c>
      <c r="D4" s="10" t="s">
        <v>4</v>
      </c>
      <c r="E4" s="10" t="s">
        <v>5</v>
      </c>
      <c r="F4" s="11">
        <v>25308</v>
      </c>
      <c r="G4" s="11">
        <v>4809</v>
      </c>
      <c r="H4" s="11">
        <f>G4+F4</f>
        <v>30117</v>
      </c>
    </row>
    <row r="5" spans="2:8" ht="31.5" thickTop="1" thickBot="1" x14ac:dyDescent="0.3">
      <c r="B5" s="3">
        <v>131148</v>
      </c>
      <c r="C5" s="4">
        <v>41690</v>
      </c>
      <c r="D5" s="5" t="s">
        <v>4</v>
      </c>
      <c r="E5" s="5" t="s">
        <v>9</v>
      </c>
      <c r="F5" s="6">
        <f>3187+1471</f>
        <v>4658</v>
      </c>
      <c r="G5" s="6">
        <v>606</v>
      </c>
      <c r="H5" s="7">
        <f>G5+F5</f>
        <v>5264</v>
      </c>
    </row>
    <row r="6" spans="2:8" ht="16.5" thickTop="1" thickBot="1" x14ac:dyDescent="0.3">
      <c r="B6" s="8">
        <v>32172</v>
      </c>
      <c r="C6" s="12">
        <v>45341</v>
      </c>
      <c r="D6" s="10" t="s">
        <v>10</v>
      </c>
      <c r="E6" s="10" t="s">
        <v>11</v>
      </c>
      <c r="F6" s="13">
        <v>8235</v>
      </c>
      <c r="G6" s="13">
        <v>1565</v>
      </c>
      <c r="H6" s="11">
        <f>G6+F6</f>
        <v>9800</v>
      </c>
    </row>
    <row r="7" spans="2:8" ht="31.5" thickTop="1" thickBot="1" x14ac:dyDescent="0.3">
      <c r="B7" s="3">
        <v>11735</v>
      </c>
      <c r="C7" s="4">
        <v>45338</v>
      </c>
      <c r="D7" s="5" t="s">
        <v>12</v>
      </c>
      <c r="E7" s="5" t="s">
        <v>13</v>
      </c>
      <c r="F7" s="6">
        <v>5664</v>
      </c>
      <c r="G7" s="6">
        <v>1076</v>
      </c>
      <c r="H7" s="7">
        <f>G7+F7</f>
        <v>6740</v>
      </c>
    </row>
    <row r="8" spans="2:8" ht="16.5" thickTop="1" thickBot="1" x14ac:dyDescent="0.3">
      <c r="B8" s="8">
        <v>11686</v>
      </c>
      <c r="C8" s="12">
        <v>45339</v>
      </c>
      <c r="D8" s="10" t="s">
        <v>14</v>
      </c>
      <c r="E8" s="10" t="s">
        <v>15</v>
      </c>
      <c r="F8" s="13">
        <v>29513</v>
      </c>
      <c r="G8" s="13">
        <v>5607</v>
      </c>
      <c r="H8" s="13">
        <f>G8+F8</f>
        <v>35120</v>
      </c>
    </row>
    <row r="9" spans="2:8" ht="31.5" thickTop="1" thickBot="1" x14ac:dyDescent="0.3">
      <c r="B9" s="3">
        <v>448</v>
      </c>
      <c r="C9" s="4">
        <v>45339</v>
      </c>
      <c r="D9" s="5" t="s">
        <v>16</v>
      </c>
      <c r="E9" s="5" t="s">
        <v>17</v>
      </c>
      <c r="F9" s="6">
        <v>40000</v>
      </c>
      <c r="G9" s="6">
        <v>7600</v>
      </c>
      <c r="H9" s="6">
        <f>G9+F9</f>
        <v>47600</v>
      </c>
    </row>
    <row r="10" spans="2:8" ht="31.5" thickTop="1" thickBot="1" x14ac:dyDescent="0.3">
      <c r="B10" s="8" t="s">
        <v>20</v>
      </c>
      <c r="C10" s="12">
        <v>45340</v>
      </c>
      <c r="D10" s="10" t="s">
        <v>19</v>
      </c>
      <c r="E10" s="10" t="s">
        <v>18</v>
      </c>
      <c r="F10" s="13">
        <v>70000</v>
      </c>
      <c r="G10" s="11" t="s">
        <v>20</v>
      </c>
      <c r="H10" s="13">
        <f>F10</f>
        <v>70000</v>
      </c>
    </row>
    <row r="11" spans="2:8" ht="16.5" thickTop="1" thickBot="1" x14ac:dyDescent="0.3">
      <c r="B11" s="16"/>
      <c r="C11" s="17"/>
      <c r="D11" s="5" t="s">
        <v>19</v>
      </c>
      <c r="E11" s="17" t="s">
        <v>22</v>
      </c>
      <c r="F11" s="18">
        <f>35000*3</f>
        <v>105000</v>
      </c>
      <c r="G11" s="17" t="s">
        <v>20</v>
      </c>
      <c r="H11" s="19">
        <f>F11</f>
        <v>105000</v>
      </c>
    </row>
    <row r="12" spans="2:8" ht="16.5" thickTop="1" thickBot="1" x14ac:dyDescent="0.3">
      <c r="B12" s="14" t="s">
        <v>21</v>
      </c>
      <c r="C12" s="14"/>
      <c r="D12" s="14"/>
      <c r="E12" s="14"/>
      <c r="F12" s="15">
        <f>SUM(H4:H11)</f>
        <v>309641</v>
      </c>
      <c r="G12" s="15"/>
      <c r="H12" s="15"/>
    </row>
    <row r="13" spans="2:8" ht="16.5" thickTop="1" thickBot="1" x14ac:dyDescent="0.3">
      <c r="B13" s="14"/>
      <c r="C13" s="14"/>
      <c r="D13" s="14"/>
      <c r="E13" s="14"/>
      <c r="F13" s="15"/>
      <c r="G13" s="15"/>
      <c r="H13" s="15"/>
    </row>
    <row r="14" spans="2:8" ht="15.75" thickTop="1" x14ac:dyDescent="0.25"/>
  </sheetData>
  <mergeCells count="2">
    <mergeCell ref="B12:E13"/>
    <mergeCell ref="F12:H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marinero Ugarte</dc:creator>
  <cp:lastModifiedBy>marinero Ugarte</cp:lastModifiedBy>
  <cp:lastPrinted>2024-02-22T22:34:28Z</cp:lastPrinted>
  <dcterms:created xsi:type="dcterms:W3CDTF">2024-02-22T21:56:45Z</dcterms:created>
  <dcterms:modified xsi:type="dcterms:W3CDTF">2024-02-22T22:35:47Z</dcterms:modified>
</cp:coreProperties>
</file>